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640" windowHeight="96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Hoja1!$F$1:$F$61</definedName>
    <definedName name="LNC">Hoja1!#REF!</definedName>
  </definedNames>
  <calcPr calcId="144525"/>
</workbook>
</file>

<file path=xl/calcChain.xml><?xml version="1.0" encoding="utf-8"?>
<calcChain xmlns="http://schemas.openxmlformats.org/spreadsheetml/2006/main">
  <c r="AV42" i="1" l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F59" i="1" l="1"/>
  <c r="AV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 l="1"/>
  <c r="J61" i="1" s="1"/>
  <c r="F61" i="1" l="1"/>
  <c r="G61" i="1"/>
  <c r="AT61" i="1"/>
  <c r="AU61" i="1"/>
  <c r="M61" i="1"/>
  <c r="Q61" i="1"/>
  <c r="U61" i="1"/>
  <c r="Y61" i="1"/>
  <c r="AC61" i="1"/>
  <c r="AG61" i="1"/>
  <c r="AK61" i="1"/>
  <c r="AO61" i="1"/>
  <c r="AS61" i="1"/>
  <c r="AF61" i="1"/>
  <c r="P61" i="1"/>
  <c r="AI61" i="1"/>
  <c r="S61" i="1"/>
  <c r="AL61" i="1"/>
  <c r="V61" i="1"/>
  <c r="AR61" i="1"/>
  <c r="AB61" i="1"/>
  <c r="L61" i="1"/>
  <c r="AE61" i="1"/>
  <c r="O61" i="1"/>
  <c r="AH61" i="1"/>
  <c r="R61" i="1"/>
  <c r="AN61" i="1"/>
  <c r="X61" i="1"/>
  <c r="AQ61" i="1"/>
  <c r="AA61" i="1"/>
  <c r="K61" i="1"/>
  <c r="AD61" i="1"/>
  <c r="N61" i="1"/>
  <c r="AJ61" i="1"/>
  <c r="T61" i="1"/>
  <c r="AM61" i="1"/>
  <c r="W61" i="1"/>
  <c r="AP61" i="1"/>
  <c r="Z61" i="1"/>
  <c r="AV61" i="1"/>
  <c r="I61" i="1"/>
  <c r="H61" i="1"/>
</calcChain>
</file>

<file path=xl/sharedStrings.xml><?xml version="1.0" encoding="utf-8"?>
<sst xmlns="http://schemas.openxmlformats.org/spreadsheetml/2006/main" count="267" uniqueCount="88">
  <si>
    <t>ESTADO</t>
  </si>
  <si>
    <t>MUNICIPIO</t>
  </si>
  <si>
    <t>SECCION</t>
  </si>
  <si>
    <t>TIPO_SECC</t>
  </si>
  <si>
    <t>CLAVE</t>
  </si>
  <si>
    <t>PROYECTO</t>
  </si>
  <si>
    <t>PAN</t>
  </si>
  <si>
    <t>PRI</t>
  </si>
  <si>
    <t>PRD</t>
  </si>
  <si>
    <t>PVEM</t>
  </si>
  <si>
    <t>MOVIMIENTO CIUDADANO</t>
  </si>
  <si>
    <t>NUEVA ALIANZA</t>
  </si>
  <si>
    <t>MORENA</t>
  </si>
  <si>
    <t>PES</t>
  </si>
  <si>
    <t>CANDIDATOS NO REGISTRADOS</t>
  </si>
  <si>
    <t>VOTOS NULOS</t>
  </si>
  <si>
    <t>CANDIDATOS INDEPENDIENTES</t>
  </si>
  <si>
    <t>TOTAL</t>
  </si>
  <si>
    <t>L</t>
  </si>
  <si>
    <t>Veracruz</t>
  </si>
  <si>
    <t>U</t>
  </si>
  <si>
    <t>R</t>
  </si>
  <si>
    <t>Agua Dulce</t>
  </si>
  <si>
    <t>Alto Lucero de Gutiérrez Barrios</t>
  </si>
  <si>
    <t>Alvarado</t>
  </si>
  <si>
    <t>Amatlán de los Reyes</t>
  </si>
  <si>
    <t>Atoyac</t>
  </si>
  <si>
    <t>Atzalan</t>
  </si>
  <si>
    <t>Ayahualulco</t>
  </si>
  <si>
    <t>Boca del Río</t>
  </si>
  <si>
    <t>Chinampa de Gorostiza</t>
  </si>
  <si>
    <t>Coatzacoalcos</t>
  </si>
  <si>
    <t>Coetzala</t>
  </si>
  <si>
    <t>Córdoba</t>
  </si>
  <si>
    <t>Cosoleacaque</t>
  </si>
  <si>
    <t>El Higo</t>
  </si>
  <si>
    <t>M</t>
  </si>
  <si>
    <t>Huiloapan de Cuauhtemoc</t>
  </si>
  <si>
    <t>Las Choapas</t>
  </si>
  <si>
    <t>Las Vigas de Ramírez</t>
  </si>
  <si>
    <t>Martínez de la Torre</t>
  </si>
  <si>
    <t>Mecayapan</t>
  </si>
  <si>
    <t>Minatitlán</t>
  </si>
  <si>
    <t>Misantla</t>
  </si>
  <si>
    <t>Papantla</t>
  </si>
  <si>
    <t>Poza Rica de Hidalgo</t>
  </si>
  <si>
    <t>Río Blanco</t>
  </si>
  <si>
    <t>Saltabarranca</t>
  </si>
  <si>
    <t>San Rafael</t>
  </si>
  <si>
    <t>Santiago Tuxtla</t>
  </si>
  <si>
    <t>Tantoyuca</t>
  </si>
  <si>
    <t>Tecolutla</t>
  </si>
  <si>
    <t>Tezonapa</t>
  </si>
  <si>
    <t>Tihuatlán</t>
  </si>
  <si>
    <t>Tlacojalpan</t>
  </si>
  <si>
    <t>Xalapa</t>
  </si>
  <si>
    <t>Zongolica</t>
  </si>
  <si>
    <t>PT</t>
  </si>
  <si>
    <t>AVE</t>
  </si>
  <si>
    <t>PARTIDO CARDENISTA</t>
  </si>
  <si>
    <t>PAN/PRD</t>
  </si>
  <si>
    <t>PRI/PVEM/NA/AVE/PC</t>
  </si>
  <si>
    <t>PRI/PVEM/NA/AVE</t>
  </si>
  <si>
    <t>PRI/PVEM/NA/PC</t>
  </si>
  <si>
    <t>PRI/PVEM/AVE/PC</t>
  </si>
  <si>
    <t>PRI/NA/AVE/PC</t>
  </si>
  <si>
    <t>PVEM/NA/AVE/PC</t>
  </si>
  <si>
    <t>PRI/PVEM/NA</t>
  </si>
  <si>
    <t>PRI/PVEM/AVE</t>
  </si>
  <si>
    <t>PRI/PVEM/PC</t>
  </si>
  <si>
    <t>PRI/NA/AVE</t>
  </si>
  <si>
    <t>PRI/NA/PC</t>
  </si>
  <si>
    <t>PRI/AVE/PC</t>
  </si>
  <si>
    <t>PVEM/NA/AVE</t>
  </si>
  <si>
    <t>PVEM/NA/PC</t>
  </si>
  <si>
    <t>PVEM/AVE/PC</t>
  </si>
  <si>
    <t>NA/AVE/PC</t>
  </si>
  <si>
    <t>PRI/PVEM</t>
  </si>
  <si>
    <t>PRI/NA</t>
  </si>
  <si>
    <t>PRI/AVE</t>
  </si>
  <si>
    <t>PRI/PC</t>
  </si>
  <si>
    <t>PVEM/NA</t>
  </si>
  <si>
    <t>PVEM/AVE</t>
  </si>
  <si>
    <t>PVEM/PC</t>
  </si>
  <si>
    <t>NA/AVE</t>
  </si>
  <si>
    <t>NA/PC</t>
  </si>
  <si>
    <t>AVE/PC</t>
  </si>
  <si>
    <t>JUAN BUENO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</si>
</sst>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Unicode MS"/>
      <family val="2"/>
    </font>
    <font>
      <b/>
      <sz val="14"/>
      <name val="Arial Narrow"/>
      <family val="2"/>
    </font>
    <font>
      <b/>
      <sz val="20"/>
      <name val="Trebuchet MS"/>
      <family val="2"/>
    </font>
    <font>
      <b/>
      <sz val="11"/>
      <color theme="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CDB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9" fontId="7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zoomScale="80" zoomScaleNormal="80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2" width="11.42578125" style="3"/>
    <col min="3" max="3" width="14.140625" style="3" customWidth="1"/>
    <col min="4" max="9" width="11.42578125" style="3"/>
    <col min="10" max="10" width="14.7109375" style="3" customWidth="1"/>
    <col min="11" max="13" width="11.42578125" style="3"/>
    <col min="14" max="14" width="13.5703125" style="3" customWidth="1"/>
    <col min="15" max="44" width="11.42578125" style="3"/>
    <col min="45" max="45" width="15.5703125" style="3" bestFit="1" customWidth="1"/>
    <col min="46" max="46" width="18.42578125" style="3" customWidth="1"/>
    <col min="47" max="47" width="11.42578125" style="3"/>
    <col min="48" max="48" width="15.28515625" style="3" customWidth="1"/>
    <col min="49" max="49" width="11.42578125" style="3"/>
  </cols>
  <sheetData>
    <row r="1" spans="1:49" s="1" customFormat="1" ht="42" customHeight="1" x14ac:dyDescent="0.25">
      <c r="A1" s="4" t="s">
        <v>5</v>
      </c>
      <c r="B1" s="5" t="s">
        <v>0</v>
      </c>
      <c r="C1" s="4" t="s">
        <v>1</v>
      </c>
      <c r="D1" s="4" t="s">
        <v>2</v>
      </c>
      <c r="E1" s="5" t="s">
        <v>3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57</v>
      </c>
      <c r="K1" s="6" t="s">
        <v>10</v>
      </c>
      <c r="L1" s="6" t="s">
        <v>11</v>
      </c>
      <c r="M1" s="6" t="s">
        <v>58</v>
      </c>
      <c r="N1" s="6" t="s">
        <v>59</v>
      </c>
      <c r="O1" s="6" t="s">
        <v>12</v>
      </c>
      <c r="P1" s="6" t="s">
        <v>13</v>
      </c>
      <c r="Q1" s="6" t="s">
        <v>60</v>
      </c>
      <c r="R1" s="6" t="s">
        <v>61</v>
      </c>
      <c r="S1" s="6" t="s">
        <v>62</v>
      </c>
      <c r="T1" s="6" t="s">
        <v>63</v>
      </c>
      <c r="U1" s="6" t="s">
        <v>64</v>
      </c>
      <c r="V1" s="6" t="s">
        <v>65</v>
      </c>
      <c r="W1" s="6" t="s">
        <v>66</v>
      </c>
      <c r="X1" s="6" t="s">
        <v>67</v>
      </c>
      <c r="Y1" s="6" t="s">
        <v>68</v>
      </c>
      <c r="Z1" s="6" t="s">
        <v>69</v>
      </c>
      <c r="AA1" s="6" t="s">
        <v>70</v>
      </c>
      <c r="AB1" s="6" t="s">
        <v>71</v>
      </c>
      <c r="AC1" s="6" t="s">
        <v>72</v>
      </c>
      <c r="AD1" s="6" t="s">
        <v>73</v>
      </c>
      <c r="AE1" s="6" t="s">
        <v>74</v>
      </c>
      <c r="AF1" s="6" t="s">
        <v>75</v>
      </c>
      <c r="AG1" s="6" t="s">
        <v>76</v>
      </c>
      <c r="AH1" s="6" t="s">
        <v>77</v>
      </c>
      <c r="AI1" s="6" t="s">
        <v>78</v>
      </c>
      <c r="AJ1" s="6" t="s">
        <v>79</v>
      </c>
      <c r="AK1" s="6" t="s">
        <v>80</v>
      </c>
      <c r="AL1" s="6" t="s">
        <v>81</v>
      </c>
      <c r="AM1" s="6" t="s">
        <v>82</v>
      </c>
      <c r="AN1" s="6" t="s">
        <v>83</v>
      </c>
      <c r="AO1" s="6" t="s">
        <v>84</v>
      </c>
      <c r="AP1" s="6" t="s">
        <v>85</v>
      </c>
      <c r="AQ1" s="6" t="s">
        <v>86</v>
      </c>
      <c r="AR1" s="6" t="s">
        <v>87</v>
      </c>
      <c r="AS1" s="6" t="s">
        <v>14</v>
      </c>
      <c r="AT1" s="6" t="s">
        <v>16</v>
      </c>
      <c r="AU1" s="6" t="s">
        <v>15</v>
      </c>
      <c r="AV1" s="6" t="s">
        <v>17</v>
      </c>
      <c r="AW1" s="2" t="s">
        <v>4</v>
      </c>
    </row>
    <row r="2" spans="1:49" x14ac:dyDescent="0.25">
      <c r="A2" s="11" t="s">
        <v>18</v>
      </c>
      <c r="B2" s="11" t="s">
        <v>19</v>
      </c>
      <c r="C2" s="11" t="s">
        <v>22</v>
      </c>
      <c r="D2" s="11">
        <v>4683</v>
      </c>
      <c r="E2" s="11" t="s">
        <v>20</v>
      </c>
      <c r="F2" s="3">
        <v>32</v>
      </c>
      <c r="G2" s="3">
        <v>43</v>
      </c>
      <c r="H2" s="3">
        <v>8</v>
      </c>
      <c r="I2" s="3">
        <v>5</v>
      </c>
      <c r="J2" s="3">
        <v>2</v>
      </c>
      <c r="K2" s="3">
        <v>3</v>
      </c>
      <c r="L2" s="3">
        <v>2</v>
      </c>
      <c r="M2" s="3">
        <v>3</v>
      </c>
      <c r="N2" s="3">
        <v>0</v>
      </c>
      <c r="O2" s="3">
        <v>98</v>
      </c>
      <c r="P2" s="3">
        <v>2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2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7</v>
      </c>
      <c r="AS2" s="3">
        <v>0</v>
      </c>
      <c r="AT2" s="3">
        <v>0</v>
      </c>
      <c r="AU2" s="3">
        <v>6</v>
      </c>
      <c r="AV2" s="3">
        <f t="shared" ref="AV2:AV43" si="0">SUM(F2:AU2)</f>
        <v>214</v>
      </c>
    </row>
    <row r="3" spans="1:49" x14ac:dyDescent="0.25">
      <c r="A3" s="11" t="s">
        <v>18</v>
      </c>
      <c r="B3" s="11" t="s">
        <v>19</v>
      </c>
      <c r="C3" s="11" t="s">
        <v>23</v>
      </c>
      <c r="D3" s="11">
        <v>187</v>
      </c>
      <c r="E3" s="11" t="s">
        <v>21</v>
      </c>
      <c r="F3" s="3">
        <v>74</v>
      </c>
      <c r="G3" s="3">
        <v>127</v>
      </c>
      <c r="H3" s="3">
        <v>9</v>
      </c>
      <c r="I3" s="3">
        <v>13</v>
      </c>
      <c r="J3" s="3">
        <v>4</v>
      </c>
      <c r="K3" s="3">
        <v>8</v>
      </c>
      <c r="L3" s="3">
        <v>1</v>
      </c>
      <c r="M3" s="3">
        <v>2</v>
      </c>
      <c r="N3" s="3">
        <v>2</v>
      </c>
      <c r="O3" s="3">
        <v>104</v>
      </c>
      <c r="P3" s="3">
        <v>5</v>
      </c>
      <c r="Q3" s="3">
        <v>6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1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10</v>
      </c>
      <c r="AS3" s="3">
        <v>0</v>
      </c>
      <c r="AT3" s="3">
        <v>0</v>
      </c>
      <c r="AU3" s="3">
        <v>14</v>
      </c>
      <c r="AV3" s="3">
        <f t="shared" si="0"/>
        <v>381</v>
      </c>
    </row>
    <row r="4" spans="1:49" x14ac:dyDescent="0.25">
      <c r="A4" s="11" t="s">
        <v>18</v>
      </c>
      <c r="B4" s="11" t="s">
        <v>19</v>
      </c>
      <c r="C4" s="11" t="s">
        <v>24</v>
      </c>
      <c r="D4" s="11">
        <v>277</v>
      </c>
      <c r="E4" s="11" t="s">
        <v>21</v>
      </c>
      <c r="F4" s="3">
        <v>104</v>
      </c>
      <c r="G4" s="3">
        <v>48</v>
      </c>
      <c r="H4" s="3">
        <v>3</v>
      </c>
      <c r="I4" s="3">
        <v>4</v>
      </c>
      <c r="J4" s="3">
        <v>0</v>
      </c>
      <c r="K4" s="3">
        <v>4</v>
      </c>
      <c r="L4" s="3">
        <v>0</v>
      </c>
      <c r="M4" s="3">
        <v>0</v>
      </c>
      <c r="N4" s="3">
        <v>3</v>
      </c>
      <c r="O4" s="3">
        <v>7</v>
      </c>
      <c r="P4" s="3">
        <v>3</v>
      </c>
      <c r="Q4" s="3">
        <v>3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2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2</v>
      </c>
      <c r="AS4" s="3">
        <v>0</v>
      </c>
      <c r="AT4" s="3">
        <v>0</v>
      </c>
      <c r="AU4" s="3">
        <v>6</v>
      </c>
      <c r="AV4" s="3">
        <f t="shared" si="0"/>
        <v>189</v>
      </c>
    </row>
    <row r="5" spans="1:49" x14ac:dyDescent="0.25">
      <c r="A5" s="11" t="s">
        <v>18</v>
      </c>
      <c r="B5" s="11" t="s">
        <v>19</v>
      </c>
      <c r="C5" s="11" t="s">
        <v>25</v>
      </c>
      <c r="D5" s="11">
        <v>298</v>
      </c>
      <c r="E5" s="11" t="s">
        <v>21</v>
      </c>
      <c r="F5" s="3">
        <v>72</v>
      </c>
      <c r="G5" s="3">
        <v>149</v>
      </c>
      <c r="H5" s="3">
        <v>2</v>
      </c>
      <c r="I5" s="3">
        <v>3</v>
      </c>
      <c r="J5" s="3">
        <v>2</v>
      </c>
      <c r="K5" s="3">
        <v>0</v>
      </c>
      <c r="L5" s="3">
        <v>1</v>
      </c>
      <c r="M5" s="3">
        <v>1</v>
      </c>
      <c r="N5" s="3">
        <v>1</v>
      </c>
      <c r="O5" s="3">
        <v>19</v>
      </c>
      <c r="P5" s="3">
        <v>2</v>
      </c>
      <c r="Q5" s="3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4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6</v>
      </c>
      <c r="AS5" s="3">
        <v>0</v>
      </c>
      <c r="AT5" s="3">
        <v>0</v>
      </c>
      <c r="AU5" s="3">
        <v>4</v>
      </c>
      <c r="AV5" s="3">
        <f t="shared" si="0"/>
        <v>270</v>
      </c>
    </row>
    <row r="6" spans="1:49" x14ac:dyDescent="0.25">
      <c r="A6" s="11" t="s">
        <v>18</v>
      </c>
      <c r="B6" s="11" t="s">
        <v>19</v>
      </c>
      <c r="C6" s="11" t="s">
        <v>25</v>
      </c>
      <c r="D6" s="11">
        <v>307</v>
      </c>
      <c r="E6" s="11" t="s">
        <v>20</v>
      </c>
      <c r="F6" s="3">
        <v>82</v>
      </c>
      <c r="G6" s="3">
        <v>103</v>
      </c>
      <c r="H6" s="3">
        <v>4</v>
      </c>
      <c r="I6" s="3">
        <v>4</v>
      </c>
      <c r="J6" s="3">
        <v>2</v>
      </c>
      <c r="K6" s="3">
        <v>4</v>
      </c>
      <c r="L6" s="3">
        <v>1</v>
      </c>
      <c r="M6" s="3">
        <v>1</v>
      </c>
      <c r="N6" s="3">
        <v>3</v>
      </c>
      <c r="O6" s="3">
        <v>99</v>
      </c>
      <c r="P6" s="3">
        <v>6</v>
      </c>
      <c r="Q6" s="3">
        <v>3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79</v>
      </c>
      <c r="AR6" s="3">
        <v>0</v>
      </c>
      <c r="AS6" s="3">
        <v>0</v>
      </c>
      <c r="AT6" s="3">
        <v>0</v>
      </c>
      <c r="AU6" s="3">
        <v>9</v>
      </c>
      <c r="AV6" s="3">
        <f t="shared" si="0"/>
        <v>403</v>
      </c>
    </row>
    <row r="7" spans="1:49" x14ac:dyDescent="0.25">
      <c r="A7" s="11" t="s">
        <v>18</v>
      </c>
      <c r="B7" s="11" t="s">
        <v>19</v>
      </c>
      <c r="C7" s="11" t="s">
        <v>26</v>
      </c>
      <c r="D7" s="11">
        <v>410</v>
      </c>
      <c r="E7" s="11" t="s">
        <v>20</v>
      </c>
      <c r="F7" s="3">
        <v>58</v>
      </c>
      <c r="G7" s="3">
        <v>65</v>
      </c>
      <c r="H7" s="3">
        <v>4</v>
      </c>
      <c r="I7" s="3">
        <v>4</v>
      </c>
      <c r="J7" s="3">
        <v>5</v>
      </c>
      <c r="K7" s="3">
        <v>2</v>
      </c>
      <c r="L7" s="3">
        <v>6</v>
      </c>
      <c r="M7" s="3">
        <v>0</v>
      </c>
      <c r="N7" s="3">
        <v>1</v>
      </c>
      <c r="O7" s="3">
        <v>75</v>
      </c>
      <c r="P7" s="3">
        <v>1</v>
      </c>
      <c r="Q7" s="3">
        <v>3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9</v>
      </c>
      <c r="AS7" s="3">
        <v>0</v>
      </c>
      <c r="AT7" s="3">
        <v>0</v>
      </c>
      <c r="AU7" s="3">
        <v>3</v>
      </c>
      <c r="AV7" s="3">
        <f t="shared" si="0"/>
        <v>236</v>
      </c>
    </row>
    <row r="8" spans="1:49" x14ac:dyDescent="0.25">
      <c r="A8" s="11" t="s">
        <v>18</v>
      </c>
      <c r="B8" s="11" t="s">
        <v>19</v>
      </c>
      <c r="C8" s="11" t="s">
        <v>27</v>
      </c>
      <c r="D8" s="11">
        <v>434</v>
      </c>
      <c r="E8" s="11" t="s">
        <v>21</v>
      </c>
      <c r="F8" s="3">
        <v>60</v>
      </c>
      <c r="G8" s="3">
        <v>52</v>
      </c>
      <c r="H8" s="3">
        <v>6</v>
      </c>
      <c r="I8" s="3">
        <v>7</v>
      </c>
      <c r="J8" s="3">
        <v>0</v>
      </c>
      <c r="K8" s="3">
        <v>2</v>
      </c>
      <c r="L8" s="3">
        <v>2</v>
      </c>
      <c r="M8" s="3">
        <v>102</v>
      </c>
      <c r="N8" s="3">
        <v>5</v>
      </c>
      <c r="O8" s="3">
        <v>3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3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9</v>
      </c>
      <c r="AS8" s="3">
        <v>0</v>
      </c>
      <c r="AT8" s="3">
        <v>0</v>
      </c>
      <c r="AU8" s="3">
        <v>8</v>
      </c>
      <c r="AV8" s="3">
        <f t="shared" si="0"/>
        <v>259</v>
      </c>
    </row>
    <row r="9" spans="1:49" x14ac:dyDescent="0.25">
      <c r="A9" s="11" t="s">
        <v>18</v>
      </c>
      <c r="B9" s="11" t="s">
        <v>19</v>
      </c>
      <c r="C9" s="11" t="s">
        <v>28</v>
      </c>
      <c r="D9" s="11">
        <v>470</v>
      </c>
      <c r="E9" s="11" t="s">
        <v>21</v>
      </c>
      <c r="F9" s="3">
        <v>60</v>
      </c>
      <c r="G9" s="3">
        <v>50</v>
      </c>
      <c r="H9" s="3">
        <v>21</v>
      </c>
      <c r="I9" s="3">
        <v>2</v>
      </c>
      <c r="J9" s="3">
        <v>4</v>
      </c>
      <c r="K9" s="3">
        <v>6</v>
      </c>
      <c r="L9" s="3">
        <v>1</v>
      </c>
      <c r="M9" s="3">
        <v>2</v>
      </c>
      <c r="N9" s="3">
        <v>2</v>
      </c>
      <c r="O9" s="3">
        <v>87</v>
      </c>
      <c r="P9" s="3">
        <v>3</v>
      </c>
      <c r="Q9" s="3">
        <v>8</v>
      </c>
      <c r="R9" s="3">
        <v>1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17</v>
      </c>
      <c r="AS9" s="3">
        <v>0</v>
      </c>
      <c r="AT9" s="3">
        <v>0</v>
      </c>
      <c r="AU9" s="3">
        <v>0</v>
      </c>
      <c r="AV9" s="3">
        <f t="shared" si="0"/>
        <v>265</v>
      </c>
    </row>
    <row r="10" spans="1:49" x14ac:dyDescent="0.25">
      <c r="A10" s="11" t="s">
        <v>18</v>
      </c>
      <c r="B10" s="11" t="s">
        <v>19</v>
      </c>
      <c r="C10" s="11" t="s">
        <v>29</v>
      </c>
      <c r="D10" s="11">
        <v>533</v>
      </c>
      <c r="E10" s="11" t="s">
        <v>20</v>
      </c>
      <c r="F10" s="3">
        <v>181</v>
      </c>
      <c r="G10" s="3">
        <v>70</v>
      </c>
      <c r="H10" s="3">
        <v>5</v>
      </c>
      <c r="I10" s="3">
        <v>1</v>
      </c>
      <c r="J10" s="3">
        <v>2</v>
      </c>
      <c r="K10" s="3">
        <v>1</v>
      </c>
      <c r="L10" s="3">
        <v>0</v>
      </c>
      <c r="M10" s="3">
        <v>0</v>
      </c>
      <c r="N10" s="3">
        <v>0</v>
      </c>
      <c r="O10" s="3">
        <v>51</v>
      </c>
      <c r="P10" s="3">
        <v>0</v>
      </c>
      <c r="Q10" s="3">
        <v>6</v>
      </c>
      <c r="R10" s="3">
        <v>5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5</v>
      </c>
      <c r="AS10" s="3">
        <v>0</v>
      </c>
      <c r="AT10" s="3">
        <v>0</v>
      </c>
      <c r="AU10" s="3">
        <v>9</v>
      </c>
      <c r="AV10" s="3">
        <f t="shared" si="0"/>
        <v>336</v>
      </c>
    </row>
    <row r="11" spans="1:49" x14ac:dyDescent="0.25">
      <c r="A11" s="11" t="s">
        <v>18</v>
      </c>
      <c r="B11" s="11" t="s">
        <v>19</v>
      </c>
      <c r="C11" s="11" t="s">
        <v>29</v>
      </c>
      <c r="D11" s="11">
        <v>546</v>
      </c>
      <c r="E11" s="11" t="s">
        <v>20</v>
      </c>
      <c r="F11" s="3">
        <v>215</v>
      </c>
      <c r="G11" s="3">
        <v>42</v>
      </c>
      <c r="H11" s="3">
        <v>4</v>
      </c>
      <c r="I11" s="3">
        <v>1</v>
      </c>
      <c r="J11" s="3">
        <v>5</v>
      </c>
      <c r="K11" s="3">
        <v>3</v>
      </c>
      <c r="L11" s="3">
        <v>0</v>
      </c>
      <c r="M11" s="3">
        <v>0</v>
      </c>
      <c r="N11" s="3">
        <v>0</v>
      </c>
      <c r="O11" s="3">
        <v>59</v>
      </c>
      <c r="P11" s="3">
        <v>3</v>
      </c>
      <c r="Q11" s="3">
        <v>7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9</v>
      </c>
      <c r="AS11" s="3">
        <v>1</v>
      </c>
      <c r="AT11" s="3">
        <v>0</v>
      </c>
      <c r="AU11" s="3">
        <v>6</v>
      </c>
      <c r="AV11" s="3">
        <f t="shared" si="0"/>
        <v>356</v>
      </c>
    </row>
    <row r="12" spans="1:49" x14ac:dyDescent="0.25">
      <c r="A12" s="11" t="s">
        <v>18</v>
      </c>
      <c r="B12" s="11" t="s">
        <v>19</v>
      </c>
      <c r="C12" s="11" t="s">
        <v>30</v>
      </c>
      <c r="D12" s="11">
        <v>1404</v>
      </c>
      <c r="E12" s="11" t="s">
        <v>20</v>
      </c>
      <c r="F12" s="3">
        <v>85</v>
      </c>
      <c r="G12" s="3">
        <v>64</v>
      </c>
      <c r="H12" s="3">
        <v>10</v>
      </c>
      <c r="I12" s="3">
        <v>35</v>
      </c>
      <c r="J12" s="3">
        <v>1</v>
      </c>
      <c r="K12" s="3">
        <v>0</v>
      </c>
      <c r="L12" s="3">
        <v>0</v>
      </c>
      <c r="M12" s="3">
        <v>1</v>
      </c>
      <c r="N12" s="3">
        <v>2</v>
      </c>
      <c r="O12" s="3">
        <v>52</v>
      </c>
      <c r="P12" s="3">
        <v>0</v>
      </c>
      <c r="Q12" s="3">
        <v>11</v>
      </c>
      <c r="R12" s="3">
        <v>6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10</v>
      </c>
      <c r="AV12" s="3">
        <f t="shared" si="0"/>
        <v>277</v>
      </c>
    </row>
    <row r="13" spans="1:49" x14ac:dyDescent="0.25">
      <c r="A13" s="11" t="s">
        <v>18</v>
      </c>
      <c r="B13" s="11" t="s">
        <v>19</v>
      </c>
      <c r="C13" s="11" t="s">
        <v>31</v>
      </c>
      <c r="D13" s="11">
        <v>912</v>
      </c>
      <c r="E13" s="11" t="s">
        <v>20</v>
      </c>
      <c r="F13" s="3">
        <v>19</v>
      </c>
      <c r="G13" s="3">
        <v>27</v>
      </c>
      <c r="H13" s="3">
        <v>6</v>
      </c>
      <c r="I13" s="3">
        <v>7</v>
      </c>
      <c r="J13" s="3">
        <v>2</v>
      </c>
      <c r="K13" s="3">
        <v>3</v>
      </c>
      <c r="L13" s="3">
        <v>11</v>
      </c>
      <c r="M13" s="3">
        <v>2</v>
      </c>
      <c r="N13" s="3">
        <v>1</v>
      </c>
      <c r="O13" s="3">
        <v>111</v>
      </c>
      <c r="P13" s="3">
        <v>1</v>
      </c>
      <c r="Q13" s="3">
        <v>0</v>
      </c>
      <c r="R13" s="3">
        <v>4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5</v>
      </c>
      <c r="AS13" s="3">
        <v>0</v>
      </c>
      <c r="AT13" s="3">
        <v>0</v>
      </c>
      <c r="AU13" s="3">
        <v>9</v>
      </c>
      <c r="AV13" s="3">
        <f t="shared" si="0"/>
        <v>208</v>
      </c>
    </row>
    <row r="14" spans="1:49" x14ac:dyDescent="0.25">
      <c r="A14" s="11" t="s">
        <v>18</v>
      </c>
      <c r="B14" s="11" t="s">
        <v>19</v>
      </c>
      <c r="C14" s="11" t="s">
        <v>32</v>
      </c>
      <c r="D14" s="11">
        <v>962</v>
      </c>
      <c r="E14" s="11" t="s">
        <v>21</v>
      </c>
      <c r="F14" s="3">
        <v>43</v>
      </c>
      <c r="G14" s="3">
        <v>188</v>
      </c>
      <c r="H14" s="3">
        <v>13</v>
      </c>
      <c r="I14" s="3">
        <v>2</v>
      </c>
      <c r="J14" s="3">
        <v>6</v>
      </c>
      <c r="K14" s="3">
        <v>1</v>
      </c>
      <c r="L14" s="3">
        <v>4</v>
      </c>
      <c r="M14" s="3">
        <v>2</v>
      </c>
      <c r="N14" s="3">
        <v>4</v>
      </c>
      <c r="O14" s="3">
        <v>5</v>
      </c>
      <c r="P14" s="3">
        <v>2</v>
      </c>
      <c r="Q14" s="3">
        <v>3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14</v>
      </c>
      <c r="AV14" s="3">
        <f t="shared" si="0"/>
        <v>288</v>
      </c>
    </row>
    <row r="15" spans="1:49" x14ac:dyDescent="0.25">
      <c r="A15" s="11" t="s">
        <v>18</v>
      </c>
      <c r="B15" s="11" t="s">
        <v>19</v>
      </c>
      <c r="C15" s="11" t="s">
        <v>33</v>
      </c>
      <c r="D15" s="11">
        <v>1009</v>
      </c>
      <c r="E15" s="11" t="s">
        <v>20</v>
      </c>
      <c r="F15" s="3">
        <v>39</v>
      </c>
      <c r="G15" s="3">
        <v>43</v>
      </c>
      <c r="H15" s="3">
        <v>1</v>
      </c>
      <c r="I15" s="3">
        <v>3</v>
      </c>
      <c r="J15" s="3">
        <v>3</v>
      </c>
      <c r="K15" s="3">
        <v>5</v>
      </c>
      <c r="L15" s="3">
        <v>2</v>
      </c>
      <c r="M15" s="3">
        <v>6</v>
      </c>
      <c r="N15" s="3">
        <v>1</v>
      </c>
      <c r="O15" s="3">
        <v>1</v>
      </c>
      <c r="P15" s="3">
        <v>72</v>
      </c>
      <c r="Q15" s="3">
        <v>7</v>
      </c>
      <c r="R15" s="3">
        <v>3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16</v>
      </c>
      <c r="AS15" s="3">
        <v>0</v>
      </c>
      <c r="AT15" s="3">
        <v>0</v>
      </c>
      <c r="AU15" s="3">
        <v>10</v>
      </c>
      <c r="AV15" s="3">
        <f t="shared" si="0"/>
        <v>215</v>
      </c>
    </row>
    <row r="16" spans="1:49" x14ac:dyDescent="0.25">
      <c r="A16" s="11" t="s">
        <v>18</v>
      </c>
      <c r="B16" s="11" t="s">
        <v>19</v>
      </c>
      <c r="C16" s="11" t="s">
        <v>33</v>
      </c>
      <c r="D16" s="11">
        <v>1057</v>
      </c>
      <c r="E16" s="11" t="s">
        <v>20</v>
      </c>
      <c r="F16" s="3">
        <v>69</v>
      </c>
      <c r="G16" s="3">
        <v>104</v>
      </c>
      <c r="H16" s="3">
        <v>6</v>
      </c>
      <c r="I16" s="3">
        <v>4</v>
      </c>
      <c r="J16" s="3">
        <v>4</v>
      </c>
      <c r="K16" s="3">
        <v>1</v>
      </c>
      <c r="L16" s="3">
        <v>4</v>
      </c>
      <c r="M16" s="3">
        <v>6</v>
      </c>
      <c r="N16" s="3">
        <v>98</v>
      </c>
      <c r="O16" s="3">
        <v>6</v>
      </c>
      <c r="P16" s="3">
        <v>4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26</v>
      </c>
      <c r="AS16" s="3">
        <v>0</v>
      </c>
      <c r="AT16" s="3">
        <v>0</v>
      </c>
      <c r="AU16" s="3">
        <v>17</v>
      </c>
      <c r="AV16" s="3">
        <f t="shared" si="0"/>
        <v>350</v>
      </c>
    </row>
    <row r="17" spans="1:48" x14ac:dyDescent="0.25">
      <c r="A17" s="11" t="s">
        <v>18</v>
      </c>
      <c r="B17" s="11" t="s">
        <v>19</v>
      </c>
      <c r="C17" s="11" t="s">
        <v>34</v>
      </c>
      <c r="D17" s="11">
        <v>1238</v>
      </c>
      <c r="E17" s="11" t="s">
        <v>20</v>
      </c>
      <c r="F17" s="3">
        <v>39</v>
      </c>
      <c r="G17" s="3">
        <v>33</v>
      </c>
      <c r="H17" s="3">
        <v>20</v>
      </c>
      <c r="I17" s="3">
        <v>7</v>
      </c>
      <c r="J17" s="3">
        <v>2</v>
      </c>
      <c r="K17" s="3">
        <v>2</v>
      </c>
      <c r="L17" s="3">
        <v>7</v>
      </c>
      <c r="M17" s="3">
        <v>3</v>
      </c>
      <c r="N17" s="3">
        <v>1</v>
      </c>
      <c r="O17" s="3">
        <v>126</v>
      </c>
      <c r="P17" s="3">
        <v>5</v>
      </c>
      <c r="Q17" s="3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2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12</v>
      </c>
      <c r="AV17" s="3">
        <f t="shared" si="0"/>
        <v>263</v>
      </c>
    </row>
    <row r="18" spans="1:48" x14ac:dyDescent="0.25">
      <c r="A18" s="11" t="s">
        <v>18</v>
      </c>
      <c r="B18" s="11" t="s">
        <v>19</v>
      </c>
      <c r="C18" s="11" t="s">
        <v>35</v>
      </c>
      <c r="D18" s="11">
        <v>4700</v>
      </c>
      <c r="E18" s="11" t="s">
        <v>36</v>
      </c>
      <c r="F18" s="3">
        <v>72</v>
      </c>
      <c r="G18" s="3">
        <v>117</v>
      </c>
      <c r="H18" s="3">
        <v>9</v>
      </c>
      <c r="I18" s="3">
        <v>28</v>
      </c>
      <c r="J18" s="3">
        <v>5</v>
      </c>
      <c r="K18" s="3">
        <v>1</v>
      </c>
      <c r="L18" s="3">
        <v>4</v>
      </c>
      <c r="M18" s="3">
        <v>0</v>
      </c>
      <c r="N18" s="3">
        <v>2</v>
      </c>
      <c r="O18" s="3">
        <v>88</v>
      </c>
      <c r="P18" s="3">
        <v>0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9</v>
      </c>
      <c r="AD18" s="3">
        <v>0</v>
      </c>
      <c r="AE18" s="3">
        <v>2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12</v>
      </c>
      <c r="AV18" s="3">
        <f t="shared" si="0"/>
        <v>352</v>
      </c>
    </row>
    <row r="19" spans="1:48" x14ac:dyDescent="0.25">
      <c r="A19" s="11" t="s">
        <v>18</v>
      </c>
      <c r="B19" s="11" t="s">
        <v>19</v>
      </c>
      <c r="C19" s="11" t="s">
        <v>37</v>
      </c>
      <c r="D19" s="11">
        <v>1669</v>
      </c>
      <c r="E19" s="11" t="s">
        <v>20</v>
      </c>
      <c r="F19" s="3">
        <v>67</v>
      </c>
      <c r="G19" s="3">
        <v>46</v>
      </c>
      <c r="H19" s="3">
        <v>7</v>
      </c>
      <c r="I19" s="3">
        <v>0</v>
      </c>
      <c r="J19" s="3">
        <v>6</v>
      </c>
      <c r="K19" s="3">
        <v>1</v>
      </c>
      <c r="L19" s="3">
        <v>4</v>
      </c>
      <c r="M19" s="3">
        <v>2</v>
      </c>
      <c r="N19" s="3">
        <v>2</v>
      </c>
      <c r="O19" s="3">
        <v>123</v>
      </c>
      <c r="P19" s="3">
        <v>2</v>
      </c>
      <c r="Q19" s="3">
        <v>3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3</v>
      </c>
      <c r="AV19" s="3">
        <f t="shared" si="0"/>
        <v>267</v>
      </c>
    </row>
    <row r="20" spans="1:48" x14ac:dyDescent="0.25">
      <c r="A20" s="11" t="s">
        <v>18</v>
      </c>
      <c r="B20" s="11" t="s">
        <v>19</v>
      </c>
      <c r="C20" s="11" t="s">
        <v>38</v>
      </c>
      <c r="D20" s="11">
        <v>1429</v>
      </c>
      <c r="E20" s="11" t="s">
        <v>20</v>
      </c>
      <c r="F20" s="3">
        <v>15</v>
      </c>
      <c r="G20" s="3">
        <v>51</v>
      </c>
      <c r="H20" s="3">
        <v>8</v>
      </c>
      <c r="I20" s="3">
        <v>19</v>
      </c>
      <c r="J20" s="3">
        <v>2</v>
      </c>
      <c r="K20" s="3">
        <v>5</v>
      </c>
      <c r="L20" s="3">
        <v>1</v>
      </c>
      <c r="M20" s="3">
        <v>0</v>
      </c>
      <c r="N20" s="3">
        <v>2</v>
      </c>
      <c r="O20" s="3">
        <v>119</v>
      </c>
      <c r="P20" s="3">
        <v>1</v>
      </c>
      <c r="Q20" s="3">
        <v>6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f t="shared" si="0"/>
        <v>232</v>
      </c>
    </row>
    <row r="21" spans="1:48" x14ac:dyDescent="0.25">
      <c r="A21" s="11" t="s">
        <v>18</v>
      </c>
      <c r="B21" s="11" t="s">
        <v>19</v>
      </c>
      <c r="C21" s="11" t="s">
        <v>38</v>
      </c>
      <c r="D21" s="11">
        <v>1433</v>
      </c>
      <c r="E21" s="11" t="s">
        <v>20</v>
      </c>
      <c r="F21" s="3">
        <v>22</v>
      </c>
      <c r="G21" s="3">
        <v>40</v>
      </c>
      <c r="H21" s="3">
        <v>8</v>
      </c>
      <c r="I21" s="3">
        <v>5</v>
      </c>
      <c r="J21" s="3">
        <v>2</v>
      </c>
      <c r="K21" s="3">
        <v>2</v>
      </c>
      <c r="L21" s="3">
        <v>0</v>
      </c>
      <c r="M21" s="3">
        <v>0</v>
      </c>
      <c r="N21" s="3">
        <v>3</v>
      </c>
      <c r="O21" s="3">
        <v>91</v>
      </c>
      <c r="P21" s="3">
        <v>1</v>
      </c>
      <c r="Q21" s="3">
        <v>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f t="shared" si="0"/>
        <v>178</v>
      </c>
    </row>
    <row r="22" spans="1:48" x14ac:dyDescent="0.25">
      <c r="A22" s="11" t="s">
        <v>18</v>
      </c>
      <c r="B22" s="11" t="s">
        <v>19</v>
      </c>
      <c r="C22" s="11" t="s">
        <v>39</v>
      </c>
      <c r="D22" s="11">
        <v>3287</v>
      </c>
      <c r="E22" s="11" t="s">
        <v>36</v>
      </c>
      <c r="F22" s="3">
        <v>143</v>
      </c>
      <c r="G22" s="3">
        <v>36</v>
      </c>
      <c r="H22" s="3">
        <v>4</v>
      </c>
      <c r="I22" s="3">
        <v>2</v>
      </c>
      <c r="J22" s="3">
        <v>17</v>
      </c>
      <c r="K22" s="3">
        <v>5</v>
      </c>
      <c r="L22" s="3">
        <v>3</v>
      </c>
      <c r="M22" s="3">
        <v>26</v>
      </c>
      <c r="N22" s="3">
        <v>9</v>
      </c>
      <c r="O22" s="3">
        <v>135</v>
      </c>
      <c r="P22" s="3">
        <v>11</v>
      </c>
      <c r="Q22" s="3">
        <v>2</v>
      </c>
      <c r="R22" s="3">
        <v>2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7</v>
      </c>
      <c r="AS22" s="3">
        <v>0</v>
      </c>
      <c r="AT22" s="3">
        <v>0</v>
      </c>
      <c r="AU22" s="3">
        <v>8</v>
      </c>
      <c r="AV22" s="3">
        <f t="shared" si="0"/>
        <v>410</v>
      </c>
    </row>
    <row r="23" spans="1:48" x14ac:dyDescent="0.25">
      <c r="A23" s="11" t="s">
        <v>18</v>
      </c>
      <c r="B23" s="11" t="s">
        <v>19</v>
      </c>
      <c r="C23" s="11" t="s">
        <v>40</v>
      </c>
      <c r="D23" s="11">
        <v>2373</v>
      </c>
      <c r="E23" s="11" t="s">
        <v>21</v>
      </c>
      <c r="F23" s="3">
        <v>100</v>
      </c>
      <c r="G23" s="3">
        <v>44</v>
      </c>
      <c r="H23" s="3">
        <v>9</v>
      </c>
      <c r="I23" s="3">
        <v>16</v>
      </c>
      <c r="J23" s="3">
        <v>17</v>
      </c>
      <c r="K23" s="3">
        <v>3</v>
      </c>
      <c r="L23" s="3">
        <v>3</v>
      </c>
      <c r="M23" s="3">
        <v>17</v>
      </c>
      <c r="N23" s="3">
        <v>1</v>
      </c>
      <c r="O23" s="3">
        <v>64</v>
      </c>
      <c r="P23" s="3">
        <v>3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4</v>
      </c>
      <c r="AS23" s="3">
        <v>0</v>
      </c>
      <c r="AT23" s="3">
        <v>0</v>
      </c>
      <c r="AU23" s="3">
        <v>8</v>
      </c>
      <c r="AV23" s="3">
        <f t="shared" si="0"/>
        <v>293</v>
      </c>
    </row>
    <row r="24" spans="1:48" x14ac:dyDescent="0.25">
      <c r="A24" s="11" t="s">
        <v>18</v>
      </c>
      <c r="B24" s="11" t="s">
        <v>19</v>
      </c>
      <c r="C24" s="11" t="s">
        <v>41</v>
      </c>
      <c r="D24" s="11">
        <v>2379</v>
      </c>
      <c r="E24" s="11" t="s">
        <v>20</v>
      </c>
      <c r="F24" s="3">
        <v>67</v>
      </c>
      <c r="G24" s="3">
        <v>115</v>
      </c>
      <c r="H24" s="3">
        <v>71</v>
      </c>
      <c r="I24" s="3">
        <v>2</v>
      </c>
      <c r="J24" s="3">
        <v>5</v>
      </c>
      <c r="K24" s="3">
        <v>13</v>
      </c>
      <c r="L24" s="3">
        <v>1</v>
      </c>
      <c r="M24" s="3">
        <v>2</v>
      </c>
      <c r="N24" s="3">
        <v>111</v>
      </c>
      <c r="O24" s="3">
        <v>4</v>
      </c>
      <c r="P24" s="3">
        <v>11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2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2</v>
      </c>
      <c r="AS24" s="3">
        <v>0</v>
      </c>
      <c r="AT24" s="3">
        <v>0</v>
      </c>
      <c r="AU24" s="3">
        <v>0</v>
      </c>
      <c r="AV24" s="3">
        <f t="shared" si="0"/>
        <v>408</v>
      </c>
    </row>
    <row r="25" spans="1:48" x14ac:dyDescent="0.25">
      <c r="A25" s="11" t="s">
        <v>18</v>
      </c>
      <c r="B25" s="11" t="s">
        <v>19</v>
      </c>
      <c r="C25" s="11" t="s">
        <v>42</v>
      </c>
      <c r="D25" s="11">
        <v>2483</v>
      </c>
      <c r="E25" s="11" t="s">
        <v>20</v>
      </c>
      <c r="F25" s="3">
        <v>42</v>
      </c>
      <c r="G25" s="3">
        <v>65</v>
      </c>
      <c r="H25" s="3">
        <v>4</v>
      </c>
      <c r="I25" s="3">
        <v>2</v>
      </c>
      <c r="J25" s="3">
        <v>3</v>
      </c>
      <c r="K25" s="3">
        <v>3</v>
      </c>
      <c r="L25" s="3">
        <v>5</v>
      </c>
      <c r="M25" s="3">
        <v>1</v>
      </c>
      <c r="N25" s="3">
        <v>1</v>
      </c>
      <c r="O25" s="3">
        <v>239</v>
      </c>
      <c r="P25" s="3">
        <v>7</v>
      </c>
      <c r="Q25" s="3">
        <v>2</v>
      </c>
      <c r="R25" s="3">
        <v>1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9</v>
      </c>
      <c r="AS25" s="3">
        <v>0</v>
      </c>
      <c r="AT25" s="3">
        <v>0</v>
      </c>
      <c r="AU25" s="3">
        <v>12</v>
      </c>
      <c r="AV25" s="3">
        <f t="shared" si="0"/>
        <v>397</v>
      </c>
    </row>
    <row r="26" spans="1:48" x14ac:dyDescent="0.25">
      <c r="A26" s="11" t="s">
        <v>18</v>
      </c>
      <c r="B26" s="11" t="s">
        <v>19</v>
      </c>
      <c r="C26" s="11" t="s">
        <v>43</v>
      </c>
      <c r="D26" s="11">
        <v>2541</v>
      </c>
      <c r="E26" s="11" t="s">
        <v>36</v>
      </c>
      <c r="F26" s="3">
        <v>101</v>
      </c>
      <c r="G26" s="3">
        <v>38</v>
      </c>
      <c r="H26" s="3">
        <v>13</v>
      </c>
      <c r="I26" s="3">
        <v>9</v>
      </c>
      <c r="J26" s="3">
        <v>18</v>
      </c>
      <c r="K26" s="3">
        <v>1</v>
      </c>
      <c r="L26" s="3">
        <v>1</v>
      </c>
      <c r="M26" s="3">
        <v>19</v>
      </c>
      <c r="N26" s="3">
        <v>2</v>
      </c>
      <c r="O26" s="3">
        <v>51</v>
      </c>
      <c r="P26" s="3">
        <v>1</v>
      </c>
      <c r="Q26" s="3">
        <v>10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0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12</v>
      </c>
      <c r="AV26" s="3">
        <f t="shared" si="0"/>
        <v>283</v>
      </c>
    </row>
    <row r="27" spans="1:48" x14ac:dyDescent="0.25">
      <c r="A27" s="11" t="s">
        <v>18</v>
      </c>
      <c r="B27" s="11" t="s">
        <v>19</v>
      </c>
      <c r="C27" s="11" t="s">
        <v>43</v>
      </c>
      <c r="D27" s="11">
        <v>2575</v>
      </c>
      <c r="E27" s="11" t="s">
        <v>21</v>
      </c>
      <c r="F27" s="3">
        <v>56</v>
      </c>
      <c r="G27" s="3">
        <v>54</v>
      </c>
      <c r="H27" s="3">
        <v>8</v>
      </c>
      <c r="I27" s="3">
        <v>4</v>
      </c>
      <c r="J27" s="3">
        <v>8</v>
      </c>
      <c r="K27" s="3">
        <v>1</v>
      </c>
      <c r="L27" s="3">
        <v>7</v>
      </c>
      <c r="M27" s="3">
        <v>2</v>
      </c>
      <c r="N27" s="3">
        <v>3</v>
      </c>
      <c r="O27" s="3">
        <v>50</v>
      </c>
      <c r="P27" s="3">
        <v>2</v>
      </c>
      <c r="Q27" s="3">
        <v>4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2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2</v>
      </c>
      <c r="AS27" s="3">
        <v>0</v>
      </c>
      <c r="AT27" s="3">
        <v>0</v>
      </c>
      <c r="AU27" s="3">
        <v>1</v>
      </c>
      <c r="AV27" s="3">
        <f t="shared" si="0"/>
        <v>204</v>
      </c>
    </row>
    <row r="28" spans="1:48" x14ac:dyDescent="0.25">
      <c r="A28" s="11" t="s">
        <v>18</v>
      </c>
      <c r="B28" s="11" t="s">
        <v>19</v>
      </c>
      <c r="C28" s="11" t="s">
        <v>44</v>
      </c>
      <c r="D28" s="11">
        <v>2944</v>
      </c>
      <c r="E28" s="11" t="s">
        <v>21</v>
      </c>
      <c r="F28" s="3">
        <v>39</v>
      </c>
      <c r="G28" s="3">
        <v>36</v>
      </c>
      <c r="H28" s="3">
        <v>27</v>
      </c>
      <c r="I28" s="3">
        <v>2</v>
      </c>
      <c r="J28" s="3">
        <v>2</v>
      </c>
      <c r="K28" s="3">
        <v>7</v>
      </c>
      <c r="L28" s="3">
        <v>3</v>
      </c>
      <c r="M28" s="3">
        <v>5</v>
      </c>
      <c r="N28" s="3">
        <v>0</v>
      </c>
      <c r="O28" s="3">
        <v>26</v>
      </c>
      <c r="P28" s="3">
        <v>2</v>
      </c>
      <c r="Q28" s="3">
        <v>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2</v>
      </c>
      <c r="AS28" s="3">
        <v>0</v>
      </c>
      <c r="AT28" s="3">
        <v>0</v>
      </c>
      <c r="AU28" s="3">
        <v>1</v>
      </c>
      <c r="AV28" s="3">
        <f t="shared" si="0"/>
        <v>157</v>
      </c>
    </row>
    <row r="29" spans="1:48" x14ac:dyDescent="0.25">
      <c r="A29" s="11" t="s">
        <v>18</v>
      </c>
      <c r="B29" s="11" t="s">
        <v>19</v>
      </c>
      <c r="C29" s="11" t="s">
        <v>44</v>
      </c>
      <c r="D29" s="11">
        <v>2979</v>
      </c>
      <c r="E29" s="11" t="s">
        <v>21</v>
      </c>
      <c r="F29" s="3">
        <v>57</v>
      </c>
      <c r="G29" s="3">
        <v>65</v>
      </c>
      <c r="H29" s="3">
        <v>2</v>
      </c>
      <c r="I29" s="3">
        <v>7</v>
      </c>
      <c r="J29" s="3">
        <v>3</v>
      </c>
      <c r="K29" s="3">
        <v>4</v>
      </c>
      <c r="L29" s="3">
        <v>1</v>
      </c>
      <c r="M29" s="3">
        <v>4</v>
      </c>
      <c r="N29" s="3">
        <v>3</v>
      </c>
      <c r="O29" s="3">
        <v>105</v>
      </c>
      <c r="P29" s="3">
        <v>2</v>
      </c>
      <c r="Q29" s="3">
        <v>6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4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11</v>
      </c>
      <c r="AS29" s="3">
        <v>0</v>
      </c>
      <c r="AT29" s="3">
        <v>0</v>
      </c>
      <c r="AU29" s="3">
        <v>6</v>
      </c>
      <c r="AV29" s="3">
        <f t="shared" si="0"/>
        <v>281</v>
      </c>
    </row>
    <row r="30" spans="1:48" x14ac:dyDescent="0.25">
      <c r="A30" s="11" t="s">
        <v>18</v>
      </c>
      <c r="B30" s="11" t="s">
        <v>19</v>
      </c>
      <c r="C30" s="11" t="s">
        <v>45</v>
      </c>
      <c r="D30" s="11">
        <v>3202</v>
      </c>
      <c r="E30" s="11" t="s">
        <v>20</v>
      </c>
      <c r="F30" s="3">
        <v>58</v>
      </c>
      <c r="G30" s="3">
        <v>67</v>
      </c>
      <c r="H30" s="3">
        <v>8</v>
      </c>
      <c r="I30" s="3">
        <v>1</v>
      </c>
      <c r="J30" s="3">
        <v>5</v>
      </c>
      <c r="K30" s="3">
        <v>6</v>
      </c>
      <c r="L30" s="3">
        <v>2</v>
      </c>
      <c r="M30" s="3">
        <v>2</v>
      </c>
      <c r="N30" s="3">
        <v>1</v>
      </c>
      <c r="O30" s="3">
        <v>104</v>
      </c>
      <c r="P30" s="3">
        <v>2</v>
      </c>
      <c r="Q30" s="3">
        <v>2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8</v>
      </c>
      <c r="AS30" s="3">
        <v>0</v>
      </c>
      <c r="AT30" s="3">
        <v>0</v>
      </c>
      <c r="AU30" s="3">
        <v>4</v>
      </c>
      <c r="AV30" s="3">
        <f t="shared" si="0"/>
        <v>270</v>
      </c>
    </row>
    <row r="31" spans="1:48" x14ac:dyDescent="0.25">
      <c r="A31" s="11" t="s">
        <v>18</v>
      </c>
      <c r="B31" s="11" t="s">
        <v>19</v>
      </c>
      <c r="C31" s="11" t="s">
        <v>46</v>
      </c>
      <c r="D31" s="11">
        <v>3302</v>
      </c>
      <c r="E31" s="11" t="s">
        <v>20</v>
      </c>
      <c r="F31" s="3">
        <v>67</v>
      </c>
      <c r="G31" s="3">
        <v>64</v>
      </c>
      <c r="H31" s="3">
        <v>20</v>
      </c>
      <c r="I31" s="3">
        <v>1</v>
      </c>
      <c r="J31" s="3">
        <v>1</v>
      </c>
      <c r="K31" s="3">
        <v>3</v>
      </c>
      <c r="L31" s="3">
        <v>3</v>
      </c>
      <c r="M31" s="3">
        <v>1</v>
      </c>
      <c r="N31" s="3">
        <v>3</v>
      </c>
      <c r="O31" s="3">
        <v>148</v>
      </c>
      <c r="P31" s="3">
        <v>7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1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15</v>
      </c>
      <c r="AS31" s="3">
        <v>0</v>
      </c>
      <c r="AT31" s="3">
        <v>0</v>
      </c>
      <c r="AU31" s="3">
        <v>20</v>
      </c>
      <c r="AV31" s="3">
        <f t="shared" si="0"/>
        <v>357</v>
      </c>
    </row>
    <row r="32" spans="1:48" x14ac:dyDescent="0.25">
      <c r="A32" s="11" t="s">
        <v>18</v>
      </c>
      <c r="B32" s="11" t="s">
        <v>19</v>
      </c>
      <c r="C32" s="11" t="s">
        <v>46</v>
      </c>
      <c r="D32" s="11">
        <v>3317</v>
      </c>
      <c r="E32" s="11" t="s">
        <v>20</v>
      </c>
      <c r="F32" s="3">
        <v>59</v>
      </c>
      <c r="G32" s="3">
        <v>55</v>
      </c>
      <c r="H32" s="3">
        <v>10</v>
      </c>
      <c r="I32" s="3">
        <v>1</v>
      </c>
      <c r="J32" s="3">
        <v>0</v>
      </c>
      <c r="K32" s="3">
        <v>2</v>
      </c>
      <c r="L32" s="3">
        <v>10</v>
      </c>
      <c r="M32" s="3">
        <v>0</v>
      </c>
      <c r="N32" s="3">
        <v>3</v>
      </c>
      <c r="O32" s="3">
        <v>201</v>
      </c>
      <c r="P32" s="3">
        <v>5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f t="shared" si="0"/>
        <v>347</v>
      </c>
    </row>
    <row r="33" spans="1:48" x14ac:dyDescent="0.25">
      <c r="A33" s="11" t="s">
        <v>18</v>
      </c>
      <c r="B33" s="11" t="s">
        <v>19</v>
      </c>
      <c r="C33" s="11" t="s">
        <v>47</v>
      </c>
      <c r="D33" s="11">
        <v>3322</v>
      </c>
      <c r="E33" s="11" t="s">
        <v>20</v>
      </c>
      <c r="F33" s="3">
        <v>85</v>
      </c>
      <c r="G33" s="3">
        <v>63</v>
      </c>
      <c r="H33" s="3">
        <v>27</v>
      </c>
      <c r="I33" s="3">
        <v>2</v>
      </c>
      <c r="J33" s="3">
        <v>2</v>
      </c>
      <c r="K33" s="3">
        <v>4</v>
      </c>
      <c r="L33" s="3">
        <v>0</v>
      </c>
      <c r="M33" s="3">
        <v>0</v>
      </c>
      <c r="N33" s="3">
        <v>0</v>
      </c>
      <c r="O33" s="3">
        <v>63</v>
      </c>
      <c r="P33" s="3">
        <v>0</v>
      </c>
      <c r="Q33" s="3">
        <v>5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6</v>
      </c>
      <c r="AT33" s="3">
        <v>0</v>
      </c>
      <c r="AU33" s="3">
        <v>9</v>
      </c>
      <c r="AV33" s="3">
        <f t="shared" si="0"/>
        <v>266</v>
      </c>
    </row>
    <row r="34" spans="1:48" x14ac:dyDescent="0.25">
      <c r="A34" s="11" t="s">
        <v>18</v>
      </c>
      <c r="B34" s="11" t="s">
        <v>19</v>
      </c>
      <c r="C34" s="11" t="s">
        <v>48</v>
      </c>
      <c r="D34" s="11">
        <v>2336</v>
      </c>
      <c r="E34" s="11" t="s">
        <v>21</v>
      </c>
      <c r="F34" s="3">
        <v>46</v>
      </c>
      <c r="G34" s="3">
        <v>133</v>
      </c>
      <c r="H34" s="3">
        <v>186</v>
      </c>
      <c r="I34" s="3">
        <v>10</v>
      </c>
      <c r="J34" s="3">
        <v>2</v>
      </c>
      <c r="K34" s="3">
        <v>0</v>
      </c>
      <c r="L34" s="3">
        <v>1</v>
      </c>
      <c r="M34" s="3">
        <v>0</v>
      </c>
      <c r="N34" s="3">
        <v>2</v>
      </c>
      <c r="O34" s="3">
        <v>27</v>
      </c>
      <c r="P34" s="3">
        <v>0</v>
      </c>
      <c r="Q34" s="3">
        <v>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3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4</v>
      </c>
      <c r="AV34" s="3">
        <f t="shared" si="0"/>
        <v>423</v>
      </c>
    </row>
    <row r="35" spans="1:48" x14ac:dyDescent="0.25">
      <c r="A35" s="11" t="s">
        <v>18</v>
      </c>
      <c r="B35" s="11" t="s">
        <v>19</v>
      </c>
      <c r="C35" s="11" t="s">
        <v>49</v>
      </c>
      <c r="D35" s="11">
        <v>3446</v>
      </c>
      <c r="E35" s="11" t="s">
        <v>20</v>
      </c>
      <c r="F35" s="3">
        <v>66</v>
      </c>
      <c r="G35" s="3">
        <v>52</v>
      </c>
      <c r="H35" s="3">
        <v>14</v>
      </c>
      <c r="I35" s="3">
        <v>9</v>
      </c>
      <c r="J35" s="3">
        <v>2</v>
      </c>
      <c r="K35" s="3">
        <v>2</v>
      </c>
      <c r="L35" s="3">
        <v>3</v>
      </c>
      <c r="M35" s="3">
        <v>1</v>
      </c>
      <c r="N35" s="3">
        <v>2</v>
      </c>
      <c r="O35" s="3">
        <v>103</v>
      </c>
      <c r="P35" s="3">
        <v>1</v>
      </c>
      <c r="Q35" s="3">
        <v>7</v>
      </c>
      <c r="R35" s="3">
        <v>3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5</v>
      </c>
      <c r="AS35" s="3">
        <v>0</v>
      </c>
      <c r="AT35" s="3">
        <v>0</v>
      </c>
      <c r="AU35" s="3">
        <v>7</v>
      </c>
      <c r="AV35" s="3">
        <f t="shared" si="0"/>
        <v>277</v>
      </c>
    </row>
    <row r="36" spans="1:48" x14ac:dyDescent="0.25">
      <c r="A36" s="11" t="s">
        <v>18</v>
      </c>
      <c r="B36" s="11" t="s">
        <v>19</v>
      </c>
      <c r="C36" s="11" t="s">
        <v>49</v>
      </c>
      <c r="D36" s="11">
        <v>3465</v>
      </c>
      <c r="E36" s="11" t="s">
        <v>21</v>
      </c>
      <c r="F36" s="3">
        <v>65</v>
      </c>
      <c r="G36" s="3">
        <v>70</v>
      </c>
      <c r="H36" s="3">
        <v>50</v>
      </c>
      <c r="I36" s="3">
        <v>3</v>
      </c>
      <c r="J36" s="3">
        <v>7</v>
      </c>
      <c r="K36" s="3">
        <v>5</v>
      </c>
      <c r="L36" s="3">
        <v>2</v>
      </c>
      <c r="M36" s="3">
        <v>1</v>
      </c>
      <c r="N36" s="3">
        <v>6</v>
      </c>
      <c r="O36" s="3">
        <v>77</v>
      </c>
      <c r="P36" s="3">
        <v>1</v>
      </c>
      <c r="Q36" s="3">
        <v>9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5</v>
      </c>
      <c r="AS36" s="3">
        <v>0</v>
      </c>
      <c r="AT36" s="3">
        <v>0</v>
      </c>
      <c r="AU36" s="3">
        <v>4</v>
      </c>
      <c r="AV36" s="3">
        <f t="shared" si="0"/>
        <v>305</v>
      </c>
    </row>
    <row r="37" spans="1:48" x14ac:dyDescent="0.25">
      <c r="A37" s="11" t="s">
        <v>18</v>
      </c>
      <c r="B37" s="11" t="s">
        <v>19</v>
      </c>
      <c r="C37" s="11" t="s">
        <v>50</v>
      </c>
      <c r="D37" s="11">
        <v>3647</v>
      </c>
      <c r="E37" s="11" t="s">
        <v>21</v>
      </c>
      <c r="F37" s="3">
        <v>97</v>
      </c>
      <c r="G37" s="3">
        <v>41</v>
      </c>
      <c r="H37" s="3">
        <v>16</v>
      </c>
      <c r="I37" s="3">
        <v>2</v>
      </c>
      <c r="J37" s="3">
        <v>2</v>
      </c>
      <c r="K37" s="3">
        <v>12</v>
      </c>
      <c r="L37" s="3">
        <v>3</v>
      </c>
      <c r="M37" s="3">
        <v>1</v>
      </c>
      <c r="N37" s="3">
        <v>4</v>
      </c>
      <c r="O37" s="3">
        <v>175</v>
      </c>
      <c r="P37" s="3">
        <v>10</v>
      </c>
      <c r="Q37" s="3">
        <v>9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3</v>
      </c>
      <c r="AS37" s="3">
        <v>0</v>
      </c>
      <c r="AT37" s="3">
        <v>0</v>
      </c>
      <c r="AU37" s="3">
        <v>6</v>
      </c>
      <c r="AV37" s="3">
        <f t="shared" si="0"/>
        <v>382</v>
      </c>
    </row>
    <row r="38" spans="1:48" x14ac:dyDescent="0.25">
      <c r="A38" s="11" t="s">
        <v>18</v>
      </c>
      <c r="B38" s="11" t="s">
        <v>19</v>
      </c>
      <c r="C38" s="11" t="s">
        <v>51</v>
      </c>
      <c r="D38" s="11">
        <v>3684</v>
      </c>
      <c r="E38" s="11" t="s">
        <v>21</v>
      </c>
      <c r="F38" s="3">
        <v>67</v>
      </c>
      <c r="G38" s="3">
        <v>77</v>
      </c>
      <c r="H38" s="3">
        <v>14</v>
      </c>
      <c r="I38" s="3">
        <v>25</v>
      </c>
      <c r="J38" s="3">
        <v>1</v>
      </c>
      <c r="K38" s="3">
        <v>2</v>
      </c>
      <c r="L38" s="3">
        <v>2</v>
      </c>
      <c r="M38" s="3">
        <v>0</v>
      </c>
      <c r="N38" s="3">
        <v>1</v>
      </c>
      <c r="O38" s="3">
        <v>4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1</v>
      </c>
      <c r="AJ38" s="3">
        <v>0</v>
      </c>
      <c r="AK38" s="3">
        <v>0</v>
      </c>
      <c r="AL38" s="3">
        <v>0</v>
      </c>
      <c r="AM38" s="3">
        <v>1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f t="shared" si="0"/>
        <v>196</v>
      </c>
    </row>
    <row r="39" spans="1:48" x14ac:dyDescent="0.25">
      <c r="A39" s="11" t="s">
        <v>18</v>
      </c>
      <c r="B39" s="11" t="s">
        <v>19</v>
      </c>
      <c r="C39" s="11" t="s">
        <v>51</v>
      </c>
      <c r="D39" s="11">
        <v>3685</v>
      </c>
      <c r="E39" s="11" t="s">
        <v>21</v>
      </c>
      <c r="F39" s="3">
        <v>33</v>
      </c>
      <c r="G39" s="3">
        <v>18</v>
      </c>
      <c r="H39" s="3">
        <v>5</v>
      </c>
      <c r="I39" s="3">
        <v>25</v>
      </c>
      <c r="J39" s="3">
        <v>2</v>
      </c>
      <c r="K39" s="3">
        <v>0</v>
      </c>
      <c r="L39" s="3">
        <v>3</v>
      </c>
      <c r="M39" s="3">
        <v>0</v>
      </c>
      <c r="N39" s="3">
        <v>1</v>
      </c>
      <c r="O39" s="3">
        <v>8</v>
      </c>
      <c r="P39" s="3">
        <v>0</v>
      </c>
      <c r="Q39" s="3">
        <v>3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1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1</v>
      </c>
      <c r="AS39" s="3">
        <v>0</v>
      </c>
      <c r="AT39" s="3">
        <v>0</v>
      </c>
      <c r="AU39" s="3">
        <v>2</v>
      </c>
      <c r="AV39" s="3">
        <f t="shared" si="0"/>
        <v>102</v>
      </c>
    </row>
    <row r="40" spans="1:48" x14ac:dyDescent="0.25">
      <c r="A40" s="11" t="s">
        <v>18</v>
      </c>
      <c r="B40" s="11" t="s">
        <v>19</v>
      </c>
      <c r="C40" s="11" t="s">
        <v>51</v>
      </c>
      <c r="D40" s="11">
        <v>4765</v>
      </c>
      <c r="E40" s="11" t="e">
        <v>#N/A</v>
      </c>
      <c r="F40" s="3">
        <v>58</v>
      </c>
      <c r="G40" s="3">
        <v>88</v>
      </c>
      <c r="H40" s="3">
        <v>7</v>
      </c>
      <c r="I40" s="3">
        <v>69</v>
      </c>
      <c r="J40" s="3">
        <v>0</v>
      </c>
      <c r="K40" s="3">
        <v>1</v>
      </c>
      <c r="L40" s="3">
        <v>0</v>
      </c>
      <c r="M40" s="3">
        <v>10</v>
      </c>
      <c r="N40" s="3">
        <v>0</v>
      </c>
      <c r="O40" s="3">
        <v>36</v>
      </c>
      <c r="P40" s="3">
        <v>1</v>
      </c>
      <c r="Q40" s="3">
        <v>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4</v>
      </c>
      <c r="AV40" s="3">
        <f t="shared" si="0"/>
        <v>280</v>
      </c>
    </row>
    <row r="41" spans="1:48" x14ac:dyDescent="0.25">
      <c r="A41" s="11" t="s">
        <v>18</v>
      </c>
      <c r="B41" s="11" t="s">
        <v>19</v>
      </c>
      <c r="C41" s="11" t="s">
        <v>52</v>
      </c>
      <c r="D41" s="11">
        <v>3825</v>
      </c>
      <c r="E41" s="11" t="s">
        <v>36</v>
      </c>
      <c r="F41" s="3">
        <v>137</v>
      </c>
      <c r="G41" s="3">
        <v>67</v>
      </c>
      <c r="H41" s="3">
        <v>8</v>
      </c>
      <c r="I41" s="3">
        <v>15</v>
      </c>
      <c r="J41" s="3">
        <v>1</v>
      </c>
      <c r="K41" s="3">
        <v>0</v>
      </c>
      <c r="L41" s="3">
        <v>3</v>
      </c>
      <c r="M41" s="3">
        <v>1</v>
      </c>
      <c r="N41" s="3">
        <v>1</v>
      </c>
      <c r="O41" s="3">
        <v>75</v>
      </c>
      <c r="P41" s="3">
        <v>1</v>
      </c>
      <c r="Q41" s="3">
        <v>12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3</v>
      </c>
      <c r="AI41" s="3">
        <v>0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7</v>
      </c>
      <c r="AP41" s="3">
        <v>0</v>
      </c>
      <c r="AQ41" s="3">
        <v>9</v>
      </c>
      <c r="AR41" s="3">
        <v>7</v>
      </c>
      <c r="AS41" s="3">
        <v>0</v>
      </c>
      <c r="AT41" s="3">
        <v>0</v>
      </c>
      <c r="AU41" s="3">
        <v>9</v>
      </c>
      <c r="AV41" s="3">
        <f t="shared" si="0"/>
        <v>357</v>
      </c>
    </row>
    <row r="42" spans="1:48" x14ac:dyDescent="0.25">
      <c r="A42" s="11" t="s">
        <v>18</v>
      </c>
      <c r="B42" s="11" t="s">
        <v>19</v>
      </c>
      <c r="C42" s="11" t="s">
        <v>53</v>
      </c>
      <c r="D42" s="11">
        <v>3959</v>
      </c>
      <c r="E42" s="11" t="s">
        <v>21</v>
      </c>
      <c r="F42" s="3">
        <v>63</v>
      </c>
      <c r="G42" s="3">
        <v>54</v>
      </c>
      <c r="H42" s="3">
        <v>52</v>
      </c>
      <c r="I42" s="3">
        <v>11</v>
      </c>
      <c r="J42" s="3">
        <v>3</v>
      </c>
      <c r="K42" s="3">
        <v>1</v>
      </c>
      <c r="L42" s="3">
        <v>1</v>
      </c>
      <c r="M42" s="3">
        <v>0</v>
      </c>
      <c r="N42" s="3">
        <v>2</v>
      </c>
      <c r="O42" s="3">
        <v>33</v>
      </c>
      <c r="P42" s="3">
        <v>2</v>
      </c>
      <c r="Q42" s="3">
        <v>2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2</v>
      </c>
      <c r="AS42" s="3">
        <v>0</v>
      </c>
      <c r="AT42" s="3">
        <v>0</v>
      </c>
      <c r="AU42" s="3">
        <v>10</v>
      </c>
      <c r="AV42" s="3">
        <f t="shared" si="0"/>
        <v>238</v>
      </c>
    </row>
    <row r="43" spans="1:48" x14ac:dyDescent="0.25">
      <c r="A43" s="11" t="s">
        <v>18</v>
      </c>
      <c r="B43" s="11" t="s">
        <v>19</v>
      </c>
      <c r="C43" s="11" t="s">
        <v>54</v>
      </c>
      <c r="D43" s="11">
        <v>3975</v>
      </c>
      <c r="E43" s="11" t="s">
        <v>36</v>
      </c>
      <c r="F43" s="3">
        <v>79</v>
      </c>
      <c r="G43" s="3">
        <v>107</v>
      </c>
      <c r="H43" s="3">
        <v>5</v>
      </c>
      <c r="I43" s="3">
        <v>4</v>
      </c>
      <c r="J43" s="3">
        <v>0</v>
      </c>
      <c r="K43" s="3">
        <v>2</v>
      </c>
      <c r="L43" s="3">
        <v>0</v>
      </c>
      <c r="M43" s="3">
        <v>2</v>
      </c>
      <c r="N43" s="3">
        <v>1</v>
      </c>
      <c r="O43" s="3">
        <v>0</v>
      </c>
      <c r="P43" s="3">
        <v>38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5</v>
      </c>
      <c r="AV43" s="3">
        <f t="shared" si="0"/>
        <v>246</v>
      </c>
    </row>
    <row r="44" spans="1:48" x14ac:dyDescent="0.25">
      <c r="A44" s="11" t="s">
        <v>18</v>
      </c>
      <c r="B44" s="11" t="s">
        <v>19</v>
      </c>
      <c r="C44" s="11" t="s">
        <v>19</v>
      </c>
      <c r="D44" s="11">
        <v>4367</v>
      </c>
      <c r="E44" s="11" t="s">
        <v>20</v>
      </c>
      <c r="F44" s="3">
        <v>129</v>
      </c>
      <c r="G44" s="3">
        <v>52</v>
      </c>
      <c r="H44" s="3">
        <v>0</v>
      </c>
      <c r="I44" s="3">
        <v>1</v>
      </c>
      <c r="J44" s="3">
        <v>3</v>
      </c>
      <c r="K44" s="3">
        <v>2</v>
      </c>
      <c r="L44" s="3">
        <v>2</v>
      </c>
      <c r="M44" s="3">
        <v>0</v>
      </c>
      <c r="N44" s="3">
        <v>2</v>
      </c>
      <c r="O44" s="3">
        <v>48</v>
      </c>
      <c r="P44" s="3">
        <v>1</v>
      </c>
      <c r="Q44" s="3">
        <v>12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5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11</v>
      </c>
      <c r="AS44" s="3">
        <v>0</v>
      </c>
      <c r="AT44" s="3">
        <v>0</v>
      </c>
      <c r="AU44" s="3">
        <v>6</v>
      </c>
      <c r="AV44" s="3">
        <f t="shared" ref="AV44:AV56" si="1">SUM(F44:AU44)</f>
        <v>274</v>
      </c>
    </row>
    <row r="45" spans="1:48" x14ac:dyDescent="0.25">
      <c r="A45" s="11" t="s">
        <v>18</v>
      </c>
      <c r="B45" s="11" t="s">
        <v>19</v>
      </c>
      <c r="C45" s="11" t="s">
        <v>19</v>
      </c>
      <c r="D45" s="11">
        <v>4420</v>
      </c>
      <c r="E45" s="11" t="s">
        <v>20</v>
      </c>
      <c r="F45" s="3">
        <v>159</v>
      </c>
      <c r="G45" s="3">
        <v>29</v>
      </c>
      <c r="H45" s="3">
        <v>3</v>
      </c>
      <c r="I45" s="3">
        <v>5</v>
      </c>
      <c r="J45" s="3">
        <v>5</v>
      </c>
      <c r="K45" s="3">
        <v>6</v>
      </c>
      <c r="L45" s="3">
        <v>7</v>
      </c>
      <c r="M45" s="3">
        <v>0</v>
      </c>
      <c r="N45" s="3">
        <v>0</v>
      </c>
      <c r="O45" s="3">
        <v>78</v>
      </c>
      <c r="P45" s="3">
        <v>5</v>
      </c>
      <c r="Q45" s="3">
        <v>9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1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1</v>
      </c>
      <c r="AT45" s="3">
        <v>0</v>
      </c>
      <c r="AU45" s="3">
        <v>8</v>
      </c>
      <c r="AV45" s="3">
        <f t="shared" si="1"/>
        <v>318</v>
      </c>
    </row>
    <row r="46" spans="1:48" x14ac:dyDescent="0.25">
      <c r="A46" s="11" t="s">
        <v>18</v>
      </c>
      <c r="B46" s="11" t="s">
        <v>19</v>
      </c>
      <c r="C46" s="11" t="s">
        <v>19</v>
      </c>
      <c r="D46" s="11">
        <v>4424</v>
      </c>
      <c r="E46" s="11" t="s">
        <v>20</v>
      </c>
      <c r="F46" s="3">
        <v>112</v>
      </c>
      <c r="G46" s="3">
        <v>51</v>
      </c>
      <c r="H46" s="3">
        <v>0</v>
      </c>
      <c r="I46" s="3">
        <v>4</v>
      </c>
      <c r="J46" s="3">
        <v>1</v>
      </c>
      <c r="K46" s="3">
        <v>3</v>
      </c>
      <c r="L46" s="3">
        <v>3</v>
      </c>
      <c r="M46" s="3">
        <v>0</v>
      </c>
      <c r="N46" s="3">
        <v>0</v>
      </c>
      <c r="O46" s="3">
        <v>38</v>
      </c>
      <c r="P46" s="3">
        <v>3</v>
      </c>
      <c r="Q46" s="3">
        <v>8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2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5</v>
      </c>
      <c r="AS46" s="3">
        <v>0</v>
      </c>
      <c r="AT46" s="3">
        <v>0</v>
      </c>
      <c r="AU46" s="3">
        <v>11</v>
      </c>
      <c r="AV46" s="3">
        <f t="shared" si="1"/>
        <v>243</v>
      </c>
    </row>
    <row r="47" spans="1:48" x14ac:dyDescent="0.25">
      <c r="A47" s="11" t="s">
        <v>18</v>
      </c>
      <c r="B47" s="11" t="s">
        <v>19</v>
      </c>
      <c r="C47" s="11" t="s">
        <v>19</v>
      </c>
      <c r="D47" s="11">
        <v>4479</v>
      </c>
      <c r="E47" s="11" t="s">
        <v>20</v>
      </c>
      <c r="F47" s="3">
        <v>259</v>
      </c>
      <c r="G47" s="3">
        <v>80</v>
      </c>
      <c r="H47" s="3">
        <v>3</v>
      </c>
      <c r="I47" s="3">
        <v>4</v>
      </c>
      <c r="J47" s="3">
        <v>3</v>
      </c>
      <c r="K47" s="3">
        <v>47</v>
      </c>
      <c r="L47" s="3">
        <v>2</v>
      </c>
      <c r="M47" s="3">
        <v>1</v>
      </c>
      <c r="N47" s="3">
        <v>1</v>
      </c>
      <c r="O47" s="3">
        <v>59</v>
      </c>
      <c r="P47" s="3">
        <v>7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1</v>
      </c>
      <c r="AT47" s="3">
        <v>0</v>
      </c>
      <c r="AU47" s="3">
        <v>13</v>
      </c>
      <c r="AV47" s="3">
        <f t="shared" si="1"/>
        <v>480</v>
      </c>
    </row>
    <row r="48" spans="1:48" x14ac:dyDescent="0.25">
      <c r="A48" s="11" t="s">
        <v>18</v>
      </c>
      <c r="B48" s="11" t="s">
        <v>19</v>
      </c>
      <c r="C48" s="11" t="s">
        <v>19</v>
      </c>
      <c r="D48" s="11">
        <v>4756</v>
      </c>
      <c r="E48" s="11" t="e">
        <v>#N/A</v>
      </c>
      <c r="F48" s="3">
        <v>143</v>
      </c>
      <c r="G48" s="3">
        <v>55</v>
      </c>
      <c r="H48" s="3">
        <v>1</v>
      </c>
      <c r="I48" s="3">
        <v>2</v>
      </c>
      <c r="J48" s="3">
        <v>0</v>
      </c>
      <c r="K48" s="3">
        <v>2</v>
      </c>
      <c r="L48" s="3">
        <v>5</v>
      </c>
      <c r="M48" s="3">
        <v>0</v>
      </c>
      <c r="N48" s="3">
        <v>2</v>
      </c>
      <c r="O48" s="3">
        <v>40</v>
      </c>
      <c r="P48" s="3">
        <v>1</v>
      </c>
      <c r="Q48" s="3">
        <v>7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2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8</v>
      </c>
      <c r="AS48" s="3">
        <v>0</v>
      </c>
      <c r="AT48" s="3">
        <v>0</v>
      </c>
      <c r="AU48" s="3">
        <v>8</v>
      </c>
      <c r="AV48" s="3">
        <f t="shared" si="1"/>
        <v>277</v>
      </c>
    </row>
    <row r="49" spans="1:48" x14ac:dyDescent="0.25">
      <c r="A49" s="11" t="s">
        <v>18</v>
      </c>
      <c r="B49" s="11" t="s">
        <v>19</v>
      </c>
      <c r="C49" s="11" t="s">
        <v>55</v>
      </c>
      <c r="D49" s="11">
        <v>1859</v>
      </c>
      <c r="E49" s="11" t="s">
        <v>20</v>
      </c>
      <c r="F49" s="3">
        <v>78</v>
      </c>
      <c r="G49" s="3">
        <v>34</v>
      </c>
      <c r="H49" s="3">
        <v>7</v>
      </c>
      <c r="I49" s="3">
        <v>4</v>
      </c>
      <c r="J49" s="3">
        <v>4</v>
      </c>
      <c r="K49" s="3">
        <v>2</v>
      </c>
      <c r="L49" s="3">
        <v>2</v>
      </c>
      <c r="M49" s="3">
        <v>4</v>
      </c>
      <c r="N49" s="3">
        <v>5</v>
      </c>
      <c r="O49" s="3">
        <v>168</v>
      </c>
      <c r="P49" s="3">
        <v>10</v>
      </c>
      <c r="Q49" s="3">
        <v>3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2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2</v>
      </c>
      <c r="AS49" s="3">
        <v>0</v>
      </c>
      <c r="AT49" s="3">
        <v>0</v>
      </c>
      <c r="AU49" s="3">
        <v>12</v>
      </c>
      <c r="AV49" s="3">
        <f t="shared" si="1"/>
        <v>338</v>
      </c>
    </row>
    <row r="50" spans="1:48" x14ac:dyDescent="0.25">
      <c r="A50" s="11" t="s">
        <v>18</v>
      </c>
      <c r="B50" s="11" t="s">
        <v>19</v>
      </c>
      <c r="C50" s="11" t="s">
        <v>55</v>
      </c>
      <c r="D50" s="11">
        <v>1886</v>
      </c>
      <c r="E50" s="11" t="s">
        <v>20</v>
      </c>
      <c r="F50" s="3">
        <v>87</v>
      </c>
      <c r="G50" s="3">
        <v>52</v>
      </c>
      <c r="H50" s="3">
        <v>4</v>
      </c>
      <c r="I50" s="3">
        <v>2</v>
      </c>
      <c r="J50" s="3">
        <v>2</v>
      </c>
      <c r="K50" s="3">
        <v>10</v>
      </c>
      <c r="L50" s="3">
        <v>4</v>
      </c>
      <c r="M50" s="3">
        <v>1</v>
      </c>
      <c r="N50" s="3">
        <v>3</v>
      </c>
      <c r="O50" s="3">
        <v>165</v>
      </c>
      <c r="P50" s="3">
        <v>8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4</v>
      </c>
      <c r="AS50" s="3">
        <v>0</v>
      </c>
      <c r="AT50" s="3">
        <v>0</v>
      </c>
      <c r="AU50" s="3">
        <v>8</v>
      </c>
      <c r="AV50" s="3">
        <f t="shared" si="1"/>
        <v>352</v>
      </c>
    </row>
    <row r="51" spans="1:48" x14ac:dyDescent="0.25">
      <c r="A51" s="11" t="s">
        <v>18</v>
      </c>
      <c r="B51" s="11" t="s">
        <v>19</v>
      </c>
      <c r="C51" s="11" t="s">
        <v>55</v>
      </c>
      <c r="D51" s="11">
        <v>2023</v>
      </c>
      <c r="E51" s="11" t="s">
        <v>20</v>
      </c>
      <c r="F51" s="3">
        <v>84</v>
      </c>
      <c r="G51" s="3">
        <v>48</v>
      </c>
      <c r="H51" s="3">
        <v>3</v>
      </c>
      <c r="I51" s="3">
        <v>8</v>
      </c>
      <c r="J51" s="3">
        <v>1</v>
      </c>
      <c r="K51" s="3">
        <v>7</v>
      </c>
      <c r="L51" s="3">
        <v>0</v>
      </c>
      <c r="M51" s="3">
        <v>0</v>
      </c>
      <c r="N51" s="3">
        <v>1</v>
      </c>
      <c r="O51" s="3">
        <v>97</v>
      </c>
      <c r="P51" s="3">
        <v>7</v>
      </c>
      <c r="Q51" s="3">
        <v>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7</v>
      </c>
      <c r="AS51" s="3">
        <v>0</v>
      </c>
      <c r="AT51" s="3">
        <v>0</v>
      </c>
      <c r="AU51" s="3">
        <v>9</v>
      </c>
      <c r="AV51" s="3">
        <f t="shared" si="1"/>
        <v>278</v>
      </c>
    </row>
    <row r="52" spans="1:48" x14ac:dyDescent="0.25">
      <c r="A52" s="11" t="s">
        <v>18</v>
      </c>
      <c r="B52" s="11" t="s">
        <v>19</v>
      </c>
      <c r="C52" s="11" t="s">
        <v>55</v>
      </c>
      <c r="D52" s="11">
        <v>2058</v>
      </c>
      <c r="E52" s="11" t="s">
        <v>20</v>
      </c>
      <c r="F52" s="3">
        <v>116</v>
      </c>
      <c r="G52" s="3">
        <v>45</v>
      </c>
      <c r="H52" s="3">
        <v>6</v>
      </c>
      <c r="I52" s="3">
        <v>5</v>
      </c>
      <c r="J52" s="3">
        <v>3</v>
      </c>
      <c r="K52" s="3">
        <v>12</v>
      </c>
      <c r="L52" s="3">
        <v>1</v>
      </c>
      <c r="M52" s="3">
        <v>1</v>
      </c>
      <c r="N52" s="3">
        <v>2</v>
      </c>
      <c r="O52" s="3">
        <v>117</v>
      </c>
      <c r="P52" s="3">
        <v>4</v>
      </c>
      <c r="Q52" s="3">
        <v>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15</v>
      </c>
      <c r="AS52" s="3">
        <v>0</v>
      </c>
      <c r="AT52" s="3">
        <v>0</v>
      </c>
      <c r="AU52" s="3">
        <v>3</v>
      </c>
      <c r="AV52" s="3">
        <f t="shared" si="1"/>
        <v>337</v>
      </c>
    </row>
    <row r="53" spans="1:48" x14ac:dyDescent="0.25">
      <c r="A53" s="11" t="s">
        <v>18</v>
      </c>
      <c r="B53" s="11" t="s">
        <v>19</v>
      </c>
      <c r="C53" s="11" t="s">
        <v>55</v>
      </c>
      <c r="D53" s="11">
        <v>2061</v>
      </c>
      <c r="E53" s="11" t="s">
        <v>20</v>
      </c>
      <c r="F53" s="3">
        <v>59</v>
      </c>
      <c r="G53" s="3">
        <v>56</v>
      </c>
      <c r="H53" s="3">
        <v>4</v>
      </c>
      <c r="I53" s="3">
        <v>1</v>
      </c>
      <c r="J53" s="3">
        <v>3</v>
      </c>
      <c r="K53" s="3">
        <v>7</v>
      </c>
      <c r="L53" s="3">
        <v>0</v>
      </c>
      <c r="M53" s="3">
        <v>0</v>
      </c>
      <c r="N53" s="3">
        <v>0</v>
      </c>
      <c r="O53" s="3">
        <v>126</v>
      </c>
      <c r="P53" s="3">
        <v>11</v>
      </c>
      <c r="Q53" s="3">
        <v>7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2</v>
      </c>
      <c r="AS53" s="3">
        <v>0</v>
      </c>
      <c r="AT53" s="3">
        <v>0</v>
      </c>
      <c r="AU53" s="3">
        <v>6</v>
      </c>
      <c r="AV53" s="3">
        <f t="shared" si="1"/>
        <v>282</v>
      </c>
    </row>
    <row r="54" spans="1:48" x14ac:dyDescent="0.25">
      <c r="A54" s="11" t="s">
        <v>18</v>
      </c>
      <c r="B54" s="11" t="s">
        <v>19</v>
      </c>
      <c r="C54" s="11" t="s">
        <v>55</v>
      </c>
      <c r="D54" s="11">
        <v>2066</v>
      </c>
      <c r="E54" s="11" t="s">
        <v>20</v>
      </c>
      <c r="F54" s="3">
        <v>69</v>
      </c>
      <c r="G54" s="3">
        <v>28</v>
      </c>
      <c r="H54" s="3">
        <v>3</v>
      </c>
      <c r="I54" s="3">
        <v>1</v>
      </c>
      <c r="J54" s="3">
        <v>1</v>
      </c>
      <c r="K54" s="3">
        <v>7</v>
      </c>
      <c r="L54" s="3">
        <v>1</v>
      </c>
      <c r="M54" s="3">
        <v>1</v>
      </c>
      <c r="N54" s="3">
        <v>2</v>
      </c>
      <c r="O54" s="3">
        <v>98</v>
      </c>
      <c r="P54" s="3">
        <v>6</v>
      </c>
      <c r="Q54" s="3">
        <v>2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5</v>
      </c>
      <c r="AS54" s="3">
        <v>0</v>
      </c>
      <c r="AT54" s="3">
        <v>0</v>
      </c>
      <c r="AU54" s="3">
        <v>7</v>
      </c>
      <c r="AV54" s="3">
        <f t="shared" si="1"/>
        <v>234</v>
      </c>
    </row>
    <row r="55" spans="1:48" x14ac:dyDescent="0.25">
      <c r="A55" s="11" t="s">
        <v>18</v>
      </c>
      <c r="B55" s="11" t="s">
        <v>19</v>
      </c>
      <c r="C55" s="11" t="s">
        <v>55</v>
      </c>
      <c r="D55" s="11">
        <v>2092</v>
      </c>
      <c r="E55" s="11" t="s">
        <v>36</v>
      </c>
      <c r="F55" s="3">
        <v>84</v>
      </c>
      <c r="G55" s="3">
        <v>106</v>
      </c>
      <c r="H55" s="3">
        <v>8</v>
      </c>
      <c r="I55" s="3">
        <v>10</v>
      </c>
      <c r="J55" s="3">
        <v>8</v>
      </c>
      <c r="K55" s="3">
        <v>11</v>
      </c>
      <c r="L55" s="3">
        <v>4</v>
      </c>
      <c r="M55" s="3">
        <v>1</v>
      </c>
      <c r="N55" s="3">
        <v>7</v>
      </c>
      <c r="O55" s="3">
        <v>123</v>
      </c>
      <c r="P55" s="3">
        <v>7</v>
      </c>
      <c r="Q55" s="3">
        <v>7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3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4</v>
      </c>
      <c r="AS55" s="3">
        <v>1</v>
      </c>
      <c r="AT55" s="3">
        <v>0</v>
      </c>
      <c r="AU55" s="3">
        <v>7</v>
      </c>
      <c r="AV55" s="3">
        <f t="shared" si="1"/>
        <v>393</v>
      </c>
    </row>
    <row r="56" spans="1:48" x14ac:dyDescent="0.25">
      <c r="A56" s="11" t="s">
        <v>18</v>
      </c>
      <c r="B56" s="11" t="s">
        <v>19</v>
      </c>
      <c r="C56" s="11" t="s">
        <v>56</v>
      </c>
      <c r="D56" s="11">
        <v>4570</v>
      </c>
      <c r="E56" s="11" t="s">
        <v>36</v>
      </c>
      <c r="F56" s="3">
        <v>123</v>
      </c>
      <c r="G56" s="3">
        <v>181</v>
      </c>
      <c r="H56" s="3">
        <v>20</v>
      </c>
      <c r="I56" s="3">
        <v>16</v>
      </c>
      <c r="J56" s="3">
        <v>4</v>
      </c>
      <c r="K56" s="3">
        <v>7</v>
      </c>
      <c r="L56" s="3">
        <v>2</v>
      </c>
      <c r="M56" s="3">
        <v>2</v>
      </c>
      <c r="N56" s="3">
        <v>1</v>
      </c>
      <c r="O56" s="3">
        <v>109</v>
      </c>
      <c r="P56" s="3">
        <v>18</v>
      </c>
      <c r="Q56" s="3">
        <v>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6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8</v>
      </c>
      <c r="AS56" s="3">
        <v>0</v>
      </c>
      <c r="AT56" s="3">
        <v>0</v>
      </c>
      <c r="AU56" s="3">
        <v>15</v>
      </c>
      <c r="AV56" s="3">
        <f t="shared" si="1"/>
        <v>515</v>
      </c>
    </row>
    <row r="57" spans="1:48" x14ac:dyDescent="0.25">
      <c r="AV57" s="3">
        <f t="shared" ref="AV57:AV58" si="2">SUM(F57:AU57)</f>
        <v>0</v>
      </c>
    </row>
    <row r="58" spans="1:48" x14ac:dyDescent="0.2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>
        <f t="shared" si="2"/>
        <v>0</v>
      </c>
    </row>
    <row r="59" spans="1:48" ht="28.5" customHeight="1" x14ac:dyDescent="0.25">
      <c r="F59" s="7">
        <f t="shared" ref="F59:AU59" si="3">SUM(F2:F57)</f>
        <v>4495</v>
      </c>
      <c r="G59" s="7">
        <f t="shared" si="3"/>
        <v>3688</v>
      </c>
      <c r="H59" s="7">
        <f t="shared" si="3"/>
        <v>776</v>
      </c>
      <c r="I59" s="7">
        <f t="shared" si="3"/>
        <v>439</v>
      </c>
      <c r="J59" s="7">
        <f t="shared" si="3"/>
        <v>198</v>
      </c>
      <c r="K59" s="7">
        <f t="shared" si="3"/>
        <v>254</v>
      </c>
      <c r="L59" s="7">
        <f t="shared" si="3"/>
        <v>141</v>
      </c>
      <c r="M59" s="7">
        <f t="shared" si="3"/>
        <v>239</v>
      </c>
      <c r="N59" s="7">
        <f t="shared" si="3"/>
        <v>316</v>
      </c>
      <c r="O59" s="7">
        <f t="shared" si="3"/>
        <v>4318</v>
      </c>
      <c r="P59" s="7">
        <f t="shared" si="3"/>
        <v>308</v>
      </c>
      <c r="Q59" s="7">
        <f t="shared" si="3"/>
        <v>245</v>
      </c>
      <c r="R59" s="7">
        <f t="shared" si="3"/>
        <v>32</v>
      </c>
      <c r="S59" s="7">
        <f t="shared" si="3"/>
        <v>3</v>
      </c>
      <c r="T59" s="7">
        <f t="shared" si="3"/>
        <v>2</v>
      </c>
      <c r="U59" s="7">
        <f t="shared" si="3"/>
        <v>0</v>
      </c>
      <c r="V59" s="7">
        <f t="shared" si="3"/>
        <v>1</v>
      </c>
      <c r="W59" s="7">
        <f t="shared" si="3"/>
        <v>0</v>
      </c>
      <c r="X59" s="7">
        <f t="shared" si="3"/>
        <v>2</v>
      </c>
      <c r="Y59" s="7">
        <f t="shared" si="3"/>
        <v>11</v>
      </c>
      <c r="Z59" s="7">
        <f t="shared" si="3"/>
        <v>1</v>
      </c>
      <c r="AA59" s="7">
        <f t="shared" si="3"/>
        <v>0</v>
      </c>
      <c r="AB59" s="7">
        <f t="shared" si="3"/>
        <v>0</v>
      </c>
      <c r="AC59" s="7">
        <f t="shared" si="3"/>
        <v>10</v>
      </c>
      <c r="AD59" s="7">
        <f t="shared" si="3"/>
        <v>2</v>
      </c>
      <c r="AE59" s="7">
        <f t="shared" si="3"/>
        <v>2</v>
      </c>
      <c r="AF59" s="7">
        <f t="shared" si="3"/>
        <v>0</v>
      </c>
      <c r="AG59" s="7">
        <f t="shared" si="3"/>
        <v>0</v>
      </c>
      <c r="AH59" s="7">
        <f t="shared" si="3"/>
        <v>45</v>
      </c>
      <c r="AI59" s="7">
        <f t="shared" si="3"/>
        <v>8</v>
      </c>
      <c r="AJ59" s="7">
        <f t="shared" si="3"/>
        <v>7</v>
      </c>
      <c r="AK59" s="7">
        <f t="shared" si="3"/>
        <v>6</v>
      </c>
      <c r="AL59" s="7">
        <f t="shared" si="3"/>
        <v>3</v>
      </c>
      <c r="AM59" s="7">
        <f t="shared" si="3"/>
        <v>2</v>
      </c>
      <c r="AN59" s="7">
        <f t="shared" si="3"/>
        <v>0</v>
      </c>
      <c r="AO59" s="7">
        <f t="shared" si="3"/>
        <v>8</v>
      </c>
      <c r="AP59" s="7">
        <f t="shared" si="3"/>
        <v>1</v>
      </c>
      <c r="AQ59" s="7">
        <f t="shared" si="3"/>
        <v>88</v>
      </c>
      <c r="AR59" s="7">
        <f t="shared" si="3"/>
        <v>279</v>
      </c>
      <c r="AS59" s="7">
        <f t="shared" si="3"/>
        <v>11</v>
      </c>
      <c r="AT59" s="7">
        <f t="shared" si="3"/>
        <v>0</v>
      </c>
      <c r="AU59" s="7">
        <f t="shared" si="3"/>
        <v>398</v>
      </c>
      <c r="AV59" s="10">
        <f>SUM(AV2:AV58)</f>
        <v>16339</v>
      </c>
    </row>
    <row r="61" spans="1:48" ht="35.25" customHeight="1" x14ac:dyDescent="0.25">
      <c r="F61" s="9">
        <f>F59/$AV$59</f>
        <v>0.27510863577942346</v>
      </c>
      <c r="G61" s="9">
        <f t="shared" ref="G61:AV61" si="4">G59/$AV$59</f>
        <v>0.22571760817675501</v>
      </c>
      <c r="H61" s="9">
        <f t="shared" si="4"/>
        <v>4.7493726666258645E-2</v>
      </c>
      <c r="I61" s="9">
        <f t="shared" si="4"/>
        <v>2.6868229389803537E-2</v>
      </c>
      <c r="J61" s="9">
        <f t="shared" si="4"/>
        <v>1.2118244690617541E-2</v>
      </c>
      <c r="K61" s="9">
        <f t="shared" si="4"/>
        <v>1.5545627027357855E-2</v>
      </c>
      <c r="L61" s="9">
        <f t="shared" si="4"/>
        <v>8.6296590978640064E-3</v>
      </c>
      <c r="M61" s="9">
        <f t="shared" si="4"/>
        <v>1.4627578187159557E-2</v>
      </c>
      <c r="N61" s="9">
        <f t="shared" si="4"/>
        <v>1.9340228900177489E-2</v>
      </c>
      <c r="O61" s="9">
        <f t="shared" si="4"/>
        <v>0.26427565946508352</v>
      </c>
      <c r="P61" s="9">
        <f t="shared" si="4"/>
        <v>1.885060285207173E-2</v>
      </c>
      <c r="Q61" s="9">
        <f t="shared" si="4"/>
        <v>1.4994797723238876E-2</v>
      </c>
      <c r="R61" s="9">
        <f t="shared" si="4"/>
        <v>1.9585041924230369E-3</v>
      </c>
      <c r="S61" s="9">
        <f t="shared" si="4"/>
        <v>1.836097680396597E-4</v>
      </c>
      <c r="T61" s="9">
        <f t="shared" si="4"/>
        <v>1.2240651202643981E-4</v>
      </c>
      <c r="U61" s="9">
        <f t="shared" si="4"/>
        <v>0</v>
      </c>
      <c r="V61" s="9">
        <f t="shared" si="4"/>
        <v>6.1203256013219904E-5</v>
      </c>
      <c r="W61" s="9">
        <f t="shared" si="4"/>
        <v>0</v>
      </c>
      <c r="X61" s="9">
        <f t="shared" si="4"/>
        <v>1.2240651202643981E-4</v>
      </c>
      <c r="Y61" s="9">
        <f t="shared" si="4"/>
        <v>6.7323581614541893E-4</v>
      </c>
      <c r="Z61" s="9">
        <f t="shared" si="4"/>
        <v>6.1203256013219904E-5</v>
      </c>
      <c r="AA61" s="9">
        <f t="shared" si="4"/>
        <v>0</v>
      </c>
      <c r="AB61" s="9">
        <f t="shared" si="4"/>
        <v>0</v>
      </c>
      <c r="AC61" s="9">
        <f t="shared" si="4"/>
        <v>6.1203256013219907E-4</v>
      </c>
      <c r="AD61" s="9">
        <f t="shared" si="4"/>
        <v>1.2240651202643981E-4</v>
      </c>
      <c r="AE61" s="9">
        <f t="shared" si="4"/>
        <v>1.2240651202643981E-4</v>
      </c>
      <c r="AF61" s="9">
        <f t="shared" si="4"/>
        <v>0</v>
      </c>
      <c r="AG61" s="9">
        <f t="shared" si="4"/>
        <v>0</v>
      </c>
      <c r="AH61" s="9">
        <f t="shared" si="4"/>
        <v>2.7541465205948956E-3</v>
      </c>
      <c r="AI61" s="9">
        <f t="shared" si="4"/>
        <v>4.8962604810575924E-4</v>
      </c>
      <c r="AJ61" s="9">
        <f t="shared" si="4"/>
        <v>4.2842279209253932E-4</v>
      </c>
      <c r="AK61" s="9">
        <f t="shared" si="4"/>
        <v>3.672195360793194E-4</v>
      </c>
      <c r="AL61" s="9">
        <f t="shared" si="4"/>
        <v>1.836097680396597E-4</v>
      </c>
      <c r="AM61" s="9">
        <f t="shared" si="4"/>
        <v>1.2240651202643981E-4</v>
      </c>
      <c r="AN61" s="9">
        <f t="shared" si="4"/>
        <v>0</v>
      </c>
      <c r="AO61" s="9">
        <f t="shared" si="4"/>
        <v>4.8962604810575924E-4</v>
      </c>
      <c r="AP61" s="9">
        <f t="shared" si="4"/>
        <v>6.1203256013219904E-5</v>
      </c>
      <c r="AQ61" s="9">
        <f t="shared" si="4"/>
        <v>5.3858865291633515E-3</v>
      </c>
      <c r="AR61" s="9">
        <f t="shared" si="4"/>
        <v>1.7075708427688352E-2</v>
      </c>
      <c r="AS61" s="9">
        <f t="shared" si="4"/>
        <v>6.7323581614541893E-4</v>
      </c>
      <c r="AT61" s="9">
        <f t="shared" si="4"/>
        <v>0</v>
      </c>
      <c r="AU61" s="9">
        <f t="shared" si="4"/>
        <v>2.4358895893261522E-2</v>
      </c>
      <c r="AV61" s="9">
        <f t="shared" si="4"/>
        <v>1</v>
      </c>
    </row>
  </sheetData>
  <dataValidations count="1">
    <dataValidation type="whole" showInputMessage="1" showErrorMessage="1" sqref="AW1:AW1048576">
      <formula1>1</formula1>
      <formula2>40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eXPerienciaUE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JOSE_ALBERTO</cp:lastModifiedBy>
  <dcterms:created xsi:type="dcterms:W3CDTF">2013-06-26T12:41:17Z</dcterms:created>
  <dcterms:modified xsi:type="dcterms:W3CDTF">2016-06-09T00:22:37Z</dcterms:modified>
</cp:coreProperties>
</file>